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4226"/>
  <bookViews>
    <workbookView xWindow="360" yWindow="15" windowWidth="7545" windowHeight="5475" tabRatio="909"/>
  </bookViews>
  <sheets>
    <sheet name="t1" sheetId="26" r:id="rId1"/>
    <sheet name="t2" sheetId="37" r:id="rId2"/>
    <sheet name="t3" sheetId="38" r:id="rId3"/>
    <sheet name="t4" sheetId="15" r:id="rId4"/>
    <sheet name="t5" sheetId="14" r:id="rId5"/>
    <sheet name="t6" sheetId="22" r:id="rId6"/>
    <sheet name="t7" sheetId="24" r:id="rId7"/>
    <sheet name="t8" sheetId="23" r:id="rId8"/>
  </sheets>
  <definedNames>
    <definedName name="_xlnm.Print_Area" localSheetId="1">'t2'!$A$1:$F$24</definedName>
    <definedName name="_xlnm.Print_Area" localSheetId="2">'t3'!$A$1:$D$29</definedName>
    <definedName name="_xlnm.Print_Area" localSheetId="3">'t4'!$A$1:$D$16</definedName>
  </definedName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25" i="38"/>
  <c r="D24"/>
  <c r="D23"/>
  <c r="D20"/>
  <c r="D19"/>
  <c r="D18"/>
  <c r="D17"/>
  <c r="D16"/>
  <c r="D13"/>
  <c r="D12"/>
  <c r="D11"/>
  <c r="D10"/>
  <c r="D9"/>
  <c r="D6"/>
  <c r="D19" i="37"/>
  <c r="D18"/>
  <c r="D17"/>
  <c r="D16"/>
  <c r="D12"/>
  <c r="D11"/>
  <c r="D10"/>
  <c r="D9"/>
  <c r="D8"/>
  <c r="D7"/>
  <c r="D6"/>
  <c r="D13" i="15"/>
  <c r="D11"/>
  <c r="D7"/>
  <c r="D6"/>
  <c r="D13" i="14"/>
  <c r="D12"/>
  <c r="D11"/>
  <c r="D7"/>
  <c r="D6"/>
  <c r="E16" i="22"/>
  <c r="D16"/>
  <c r="E8"/>
  <c r="E9"/>
  <c r="E10"/>
  <c r="E11"/>
  <c r="E12"/>
  <c r="E13"/>
  <c r="E14"/>
  <c r="E15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7"/>
  <c r="E6"/>
  <c r="D34"/>
  <c r="D7"/>
  <c r="D8"/>
  <c r="D9"/>
  <c r="D10"/>
  <c r="D11"/>
  <c r="D12"/>
  <c r="D13"/>
  <c r="D14"/>
  <c r="D15"/>
  <c r="D17"/>
  <c r="D18"/>
  <c r="D19"/>
  <c r="D20"/>
  <c r="D21"/>
  <c r="D22"/>
  <c r="D23"/>
  <c r="D24"/>
  <c r="D25"/>
  <c r="D26"/>
  <c r="D27"/>
  <c r="D28"/>
  <c r="D29"/>
  <c r="D30"/>
  <c r="D31"/>
  <c r="D32"/>
  <c r="D33"/>
  <c r="D6"/>
  <c r="D11" i="24"/>
  <c r="D23"/>
  <c r="D21"/>
  <c r="D20"/>
  <c r="D19"/>
  <c r="D18"/>
  <c r="D17"/>
  <c r="D16"/>
  <c r="D15"/>
  <c r="D13"/>
  <c r="D12"/>
  <c r="D10"/>
  <c r="D9"/>
  <c r="D8"/>
  <c r="D7"/>
  <c r="D5"/>
</calcChain>
</file>

<file path=xl/sharedStrings.xml><?xml version="1.0" encoding="utf-8"?>
<sst xmlns="http://schemas.openxmlformats.org/spreadsheetml/2006/main" count="183" uniqueCount="111">
  <si>
    <t>(variazioni percentuali)</t>
  </si>
  <si>
    <t>Stati Uniti</t>
  </si>
  <si>
    <t>Giappone</t>
  </si>
  <si>
    <t xml:space="preserve"> - altri usi</t>
  </si>
  <si>
    <t>Belgio</t>
  </si>
  <si>
    <t>Bulgaria</t>
  </si>
  <si>
    <t>Repubblica Ceca</t>
  </si>
  <si>
    <t>Danimarca</t>
  </si>
  <si>
    <t>Germania</t>
  </si>
  <si>
    <t>Estonia</t>
  </si>
  <si>
    <t>Irlanda</t>
  </si>
  <si>
    <t>Grecia</t>
  </si>
  <si>
    <t>Spagna</t>
  </si>
  <si>
    <t>Francia</t>
  </si>
  <si>
    <t>Italia</t>
  </si>
  <si>
    <t>Cipro</t>
  </si>
  <si>
    <t>Lettonia</t>
  </si>
  <si>
    <t>Lituania</t>
  </si>
  <si>
    <t>Lussemburgo</t>
  </si>
  <si>
    <t>Ungheria</t>
  </si>
  <si>
    <t>Malta</t>
  </si>
  <si>
    <t>Paesi Bassi</t>
  </si>
  <si>
    <t>Austria</t>
  </si>
  <si>
    <t>Polonia</t>
  </si>
  <si>
    <t>Portogallo</t>
  </si>
  <si>
    <t>Romania</t>
  </si>
  <si>
    <t>Slovenia</t>
  </si>
  <si>
    <t>Slovacchia</t>
  </si>
  <si>
    <t>Finlandia</t>
  </si>
  <si>
    <t>Svezia</t>
  </si>
  <si>
    <t>Regno Unito</t>
  </si>
  <si>
    <t>Fonte: EUROSTAT.</t>
  </si>
  <si>
    <t>ULA (000)</t>
  </si>
  <si>
    <t>Cereali</t>
  </si>
  <si>
    <t>Semi oleosi</t>
  </si>
  <si>
    <t>Barbabietola da zucchero</t>
  </si>
  <si>
    <t>Ortaggi</t>
  </si>
  <si>
    <t>Patate</t>
  </si>
  <si>
    <t>Frutta</t>
  </si>
  <si>
    <t>Vino</t>
  </si>
  <si>
    <t>Olio d'oliva</t>
  </si>
  <si>
    <t>Produzione vegetale</t>
  </si>
  <si>
    <t>Bovini</t>
  </si>
  <si>
    <t>Suini</t>
  </si>
  <si>
    <t>Ovicaprini</t>
  </si>
  <si>
    <t>Pollame</t>
  </si>
  <si>
    <t>Latte</t>
  </si>
  <si>
    <t>Uova</t>
  </si>
  <si>
    <t>Produzione animale</t>
  </si>
  <si>
    <t>Produzione dell'agricoltura</t>
  </si>
  <si>
    <t>-</t>
  </si>
  <si>
    <t>(milioni di euro correnti)</t>
  </si>
  <si>
    <t>Valore aggiunto ai prezzi reali (milioni di euro costanti 2005=100)</t>
  </si>
  <si>
    <t>(valore aggiunto netto al costo dei fattori per ULA)</t>
  </si>
  <si>
    <t>Croazia</t>
  </si>
  <si>
    <t>UE-28</t>
  </si>
  <si>
    <t>..</t>
  </si>
  <si>
    <t>Produzione</t>
  </si>
  <si>
    <t xml:space="preserve">Commercio </t>
  </si>
  <si>
    <t>Utilizzazione totale</t>
  </si>
  <si>
    <t>Stock finali</t>
  </si>
  <si>
    <t>Rapporto stock-utilizzazioni (%)</t>
  </si>
  <si>
    <t>Indicatori domanda e offerta</t>
  </si>
  <si>
    <t>Bilancio (milioni di tonnellate)</t>
  </si>
  <si>
    <t xml:space="preserve"> - disponibilità</t>
  </si>
  <si>
    <t xml:space="preserve"> - utilizzazione totale</t>
  </si>
  <si>
    <t xml:space="preserve"> - commercio </t>
  </si>
  <si>
    <t xml:space="preserve"> - rapporto stock-utilizzazioni (%)</t>
  </si>
  <si>
    <t xml:space="preserve"> - produzione</t>
  </si>
  <si>
    <t xml:space="preserve"> - produzione </t>
  </si>
  <si>
    <t xml:space="preserve"> - semi oleosi</t>
  </si>
  <si>
    <t xml:space="preserve"> - panelli</t>
  </si>
  <si>
    <t xml:space="preserve"> - oli e grassi</t>
  </si>
  <si>
    <t xml:space="preserve"> - alimentazione umana</t>
  </si>
  <si>
    <t xml:space="preserve"> - alimentazione animale</t>
  </si>
  <si>
    <t xml:space="preserve"> - Mondo (kg/anno)</t>
  </si>
  <si>
    <t>Produzione totale semi oleosi (milioni di tonnellate)</t>
  </si>
  <si>
    <t>Oli e grassi (milioni di tonnellate)</t>
  </si>
  <si>
    <t>Panelli (milioni di tonnellate)</t>
  </si>
  <si>
    <t xml:space="preserve"> - PVS (kg/anno)</t>
  </si>
  <si>
    <t xml:space="preserve">Consumo pro capite: </t>
  </si>
  <si>
    <t>Indice dei prezzi FAO (2002-2004=100)</t>
  </si>
  <si>
    <t>Cina</t>
  </si>
  <si>
    <t>PIL</t>
  </si>
  <si>
    <t>Brasile</t>
  </si>
  <si>
    <t>India</t>
  </si>
  <si>
    <t>:</t>
  </si>
  <si>
    <t>Var. % 2014/13</t>
  </si>
  <si>
    <t>var. % 2014/13</t>
  </si>
  <si>
    <t>Fonte: Banca d'Italia, Relazione annuale 2015.</t>
  </si>
  <si>
    <t>Fonte: FAO, Food Outlook, maggio 2015.</t>
  </si>
  <si>
    <t>Quota % 2014 su UE-28</t>
  </si>
  <si>
    <r>
      <t xml:space="preserve">Tab. 1.5 - </t>
    </r>
    <r>
      <rPr>
        <i/>
        <sz val="10"/>
        <rFont val="Calibri"/>
        <family val="2"/>
        <scheme val="minor"/>
      </rPr>
      <t xml:space="preserve">Bilancio mondiale </t>
    </r>
    <r>
      <rPr>
        <sz val="10"/>
        <rFont val="Calibri"/>
        <family val="2"/>
        <scheme val="minor"/>
      </rPr>
      <t>-</t>
    </r>
    <r>
      <rPr>
        <i/>
        <sz val="10"/>
        <rFont val="Calibri"/>
        <family val="2"/>
        <scheme val="minor"/>
      </rPr>
      <t xml:space="preserve"> prodotti lattiero-caseari</t>
    </r>
  </si>
  <si>
    <r>
      <t>Indicatore A</t>
    </r>
    <r>
      <rPr>
        <vertAlign val="superscript"/>
        <sz val="10"/>
        <rFont val="Calibri"/>
        <family val="2"/>
        <scheme val="minor"/>
      </rPr>
      <t>2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</si>
  <si>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>Valore aggiunto netto è dato dalla differenza tra: valore della produzione - (consumi intermedi + ammortamento).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</si>
  <si>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2005 = 100.</t>
    </r>
  </si>
  <si>
    <r>
      <t xml:space="preserve"> - LIFDC</t>
    </r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(kg/anno)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</si>
  <si>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Low Income Food Deficit Countries.</t>
    </r>
  </si>
  <si>
    <r>
      <t>Tab. 1.1 -</t>
    </r>
    <r>
      <rPr>
        <i/>
        <sz val="10"/>
        <rFont val="Calibri"/>
        <family val="2"/>
        <scheme val="minor"/>
      </rPr>
      <t xml:space="preserve"> PIL, domanda e inflazione nei principali paesi industriali ed  emergenti</t>
    </r>
  </si>
  <si>
    <r>
      <t>PIL</t>
    </r>
    <r>
      <rPr>
        <vertAlign val="superscript"/>
        <sz val="10"/>
        <rFont val="Calibri"/>
        <family val="2"/>
        <scheme val="minor"/>
      </rPr>
      <t>1</t>
    </r>
  </si>
  <si>
    <r>
      <t>Inflazione</t>
    </r>
    <r>
      <rPr>
        <vertAlign val="superscript"/>
        <sz val="10"/>
        <rFont val="Calibri"/>
        <family val="2"/>
        <scheme val="minor"/>
      </rPr>
      <t>2</t>
    </r>
  </si>
  <si>
    <r>
      <t>Unione Europea</t>
    </r>
    <r>
      <rPr>
        <b/>
        <vertAlign val="superscript"/>
        <sz val="10"/>
        <rFont val="Calibri"/>
        <family val="2"/>
        <scheme val="minor"/>
      </rPr>
      <t>3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</si>
  <si>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In termini reali.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</si>
  <si>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Indice dei prezzi al consumo.</t>
    </r>
  </si>
  <si>
    <r>
      <t xml:space="preserve">Tab. 1.6 - </t>
    </r>
    <r>
      <rPr>
        <i/>
        <sz val="10"/>
        <rFont val="Calibri"/>
        <family val="2"/>
        <scheme val="minor"/>
      </rPr>
      <t>Produzione ai prezzi al produttore dell'agricoltura nell'UE-28 per paese</t>
    </r>
  </si>
  <si>
    <r>
      <t xml:space="preserve">Tab. 1.8 - </t>
    </r>
    <r>
      <rPr>
        <i/>
        <sz val="10"/>
        <rFont val="Calibri"/>
        <family val="2"/>
        <scheme val="minor"/>
      </rPr>
      <t>Valore aggiunto netto reale</t>
    </r>
    <r>
      <rPr>
        <i/>
        <vertAlign val="superscript"/>
        <sz val="10"/>
        <rFont val="Calibri"/>
        <family val="2"/>
        <scheme val="minor"/>
      </rPr>
      <t>1</t>
    </r>
    <r>
      <rPr>
        <i/>
        <sz val="10"/>
        <rFont val="Calibri"/>
        <family val="2"/>
        <scheme val="minor"/>
      </rPr>
      <t xml:space="preserve"> dell'agricoltura ai prezzi di base, unità lavoro e indice del reddito reale agricolo per unità di lavoro nell'UE-28</t>
    </r>
  </si>
  <si>
    <r>
      <t>Tab. 1.7 -</t>
    </r>
    <r>
      <rPr>
        <i/>
        <sz val="10"/>
        <rFont val="Calibri"/>
        <family val="2"/>
        <scheme val="minor"/>
      </rPr>
      <t xml:space="preserve"> Numeri indici della produzione agricola ai prezzi di base per principali comparti nell'UE-27 (2005=100)</t>
    </r>
  </si>
  <si>
    <r>
      <t>Tab. 1.4 -</t>
    </r>
    <r>
      <rPr>
        <i/>
        <sz val="10"/>
        <rFont val="Calibri"/>
        <family val="2"/>
        <scheme val="minor"/>
      </rPr>
      <t xml:space="preserve"> Bilancio mondiale </t>
    </r>
    <r>
      <rPr>
        <sz val="10"/>
        <rFont val="Calibri"/>
        <family val="2"/>
        <scheme val="minor"/>
      </rPr>
      <t xml:space="preserve">- </t>
    </r>
    <r>
      <rPr>
        <i/>
        <sz val="10"/>
        <rFont val="Calibri"/>
        <family val="2"/>
        <scheme val="minor"/>
      </rPr>
      <t>carni</t>
    </r>
  </si>
  <si>
    <r>
      <t xml:space="preserve">Tab. 1.3 - </t>
    </r>
    <r>
      <rPr>
        <i/>
        <sz val="10"/>
        <rFont val="Calibri"/>
        <family val="2"/>
        <scheme val="minor"/>
      </rPr>
      <t xml:space="preserve">Bilancio mondiale </t>
    </r>
    <r>
      <rPr>
        <sz val="10"/>
        <rFont val="Calibri"/>
        <family val="2"/>
        <scheme val="minor"/>
      </rPr>
      <t>-</t>
    </r>
    <r>
      <rPr>
        <i/>
        <sz val="10"/>
        <rFont val="Calibri"/>
        <family val="2"/>
        <scheme val="minor"/>
      </rPr>
      <t xml:space="preserve"> semi oleosi</t>
    </r>
  </si>
  <si>
    <r>
      <t xml:space="preserve">Tab. 1.2 - </t>
    </r>
    <r>
      <rPr>
        <i/>
        <sz val="10"/>
        <rFont val="Calibri"/>
        <family val="2"/>
        <scheme val="minor"/>
      </rPr>
      <t xml:space="preserve">Bilancio mondiale </t>
    </r>
    <r>
      <rPr>
        <sz val="10"/>
        <rFont val="Calibri"/>
        <family val="2"/>
        <scheme val="minor"/>
      </rPr>
      <t>-</t>
    </r>
    <r>
      <rPr>
        <i/>
        <sz val="10"/>
        <rFont val="Calibri"/>
        <family val="2"/>
        <scheme val="minor"/>
      </rPr>
      <t xml:space="preserve"> cereali</t>
    </r>
  </si>
  <si>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 xml:space="preserve"> si riferisce alla composizione a 18 paesi.</t>
    </r>
  </si>
</sst>
</file>

<file path=xl/styles.xml><?xml version="1.0" encoding="utf-8"?>
<styleSheet xmlns="http://schemas.openxmlformats.org/spreadsheetml/2006/main">
  <numFmts count="8">
    <numFmt numFmtId="164" formatCode="_(* #,##0.00_);_(* \(#,##0.00\);_(* &quot;-&quot;??_);_(@_)"/>
    <numFmt numFmtId="165" formatCode="#,##0.0"/>
    <numFmt numFmtId="166" formatCode="0.0"/>
    <numFmt numFmtId="167" formatCode="_-* #,##0.0_-;\-* #,##0.0_-;_-* &quot;-&quot;??_-;_-@_-"/>
    <numFmt numFmtId="168" formatCode="_-* #,##0_-;\-* #,##0_-;_-* &quot;-&quot;??_-;_-@_-"/>
    <numFmt numFmtId="169" formatCode="_-* #,##0.0000_-;\-* #,##0.0000_-;_-* &quot;-&quot;??_-;_-@_-"/>
    <numFmt numFmtId="170" formatCode="#,##0.0_ ;\-#,##0.0\ "/>
    <numFmt numFmtId="171" formatCode="_-* #,##0.0_-;\-* #,##0.0_-;_-* &quot;-&quot;?_-;_-@_-"/>
  </numFmts>
  <fonts count="1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Verdana"/>
      <family val="2"/>
    </font>
    <font>
      <sz val="11"/>
      <name val="Arial"/>
      <family val="2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i/>
      <vertAlign val="superscript"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</cellStyleXfs>
  <cellXfs count="128">
    <xf numFmtId="0" fontId="0" fillId="0" borderId="0" xfId="0"/>
    <xf numFmtId="0" fontId="7" fillId="0" borderId="2" xfId="5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5" applyFont="1"/>
    <xf numFmtId="0" fontId="7" fillId="0" borderId="0" xfId="5" applyFont="1" applyBorder="1" applyAlignment="1">
      <alignment horizontal="center" vertical="top" wrapText="1"/>
    </xf>
    <xf numFmtId="0" fontId="8" fillId="0" borderId="0" xfId="5" applyFont="1" applyBorder="1" applyAlignment="1">
      <alignment horizontal="center" vertical="top" wrapText="1"/>
    </xf>
    <xf numFmtId="0" fontId="9" fillId="0" borderId="0" xfId="5" applyFont="1" applyBorder="1" applyAlignment="1">
      <alignment horizontal="left" vertical="top" wrapText="1"/>
    </xf>
    <xf numFmtId="0" fontId="7" fillId="0" borderId="0" xfId="5" applyFont="1" applyBorder="1"/>
    <xf numFmtId="0" fontId="7" fillId="0" borderId="0" xfId="5" applyFont="1" applyBorder="1" applyAlignment="1">
      <alignment vertical="top" wrapText="1"/>
    </xf>
    <xf numFmtId="166" fontId="7" fillId="0" borderId="0" xfId="5" applyNumberFormat="1" applyFont="1" applyBorder="1" applyAlignment="1">
      <alignment horizontal="right" vertical="top" wrapText="1"/>
    </xf>
    <xf numFmtId="166" fontId="8" fillId="0" borderId="0" xfId="0" applyNumberFormat="1" applyFont="1" applyBorder="1" applyAlignment="1">
      <alignment horizontal="right" vertical="top" wrapText="1"/>
    </xf>
    <xf numFmtId="0" fontId="7" fillId="0" borderId="0" xfId="5" applyFont="1" applyBorder="1" applyAlignment="1">
      <alignment horizontal="right" vertical="top" wrapText="1"/>
    </xf>
    <xf numFmtId="0" fontId="7" fillId="0" borderId="0" xfId="5" applyFont="1" applyBorder="1" applyAlignment="1">
      <alignment horizontal="left" vertical="top" wrapText="1"/>
    </xf>
    <xf numFmtId="0" fontId="7" fillId="0" borderId="0" xfId="5" applyFont="1" applyBorder="1" applyAlignment="1">
      <alignment vertical="top" wrapText="1"/>
    </xf>
    <xf numFmtId="168" fontId="7" fillId="0" borderId="0" xfId="1" applyNumberFormat="1" applyFont="1" applyBorder="1"/>
    <xf numFmtId="0" fontId="7" fillId="0" borderId="1" xfId="5" applyFont="1" applyBorder="1"/>
    <xf numFmtId="0" fontId="7" fillId="0" borderId="0" xfId="0" applyFont="1" applyFill="1" applyBorder="1" applyAlignment="1">
      <alignment vertical="top" wrapText="1"/>
    </xf>
    <xf numFmtId="0" fontId="7" fillId="0" borderId="1" xfId="7" applyFont="1" applyBorder="1"/>
    <xf numFmtId="0" fontId="7" fillId="0" borderId="1" xfId="7" applyFont="1" applyBorder="1" applyAlignment="1">
      <alignment horizontal="right"/>
    </xf>
    <xf numFmtId="0" fontId="7" fillId="0" borderId="0" xfId="7" applyFont="1"/>
    <xf numFmtId="0" fontId="7" fillId="0" borderId="2" xfId="7" applyFont="1" applyBorder="1"/>
    <xf numFmtId="0" fontId="7" fillId="0" borderId="2" xfId="7" applyFont="1" applyBorder="1" applyAlignment="1">
      <alignment horizontal="center"/>
    </xf>
    <xf numFmtId="0" fontId="7" fillId="0" borderId="2" xfId="7" applyFont="1" applyBorder="1" applyAlignment="1">
      <alignment horizontal="center" wrapText="1"/>
    </xf>
    <xf numFmtId="0" fontId="7" fillId="0" borderId="0" xfId="7" applyFont="1" applyBorder="1"/>
    <xf numFmtId="0" fontId="7" fillId="0" borderId="0" xfId="7" applyFont="1" applyBorder="1" applyAlignment="1">
      <alignment horizontal="center" wrapText="1"/>
    </xf>
    <xf numFmtId="168" fontId="7" fillId="0" borderId="0" xfId="1" applyNumberFormat="1" applyFont="1" applyFill="1" applyBorder="1" applyAlignment="1"/>
    <xf numFmtId="165" fontId="8" fillId="0" borderId="0" xfId="7" applyNumberFormat="1" applyFont="1" applyBorder="1" applyAlignment="1">
      <alignment horizontal="right"/>
    </xf>
    <xf numFmtId="0" fontId="9" fillId="0" borderId="0" xfId="7" applyFont="1" applyBorder="1"/>
    <xf numFmtId="168" fontId="9" fillId="0" borderId="0" xfId="1" applyNumberFormat="1" applyFont="1" applyFill="1" applyBorder="1" applyAlignment="1"/>
    <xf numFmtId="165" fontId="10" fillId="0" borderId="0" xfId="7" applyNumberFormat="1" applyFont="1" applyBorder="1" applyAlignment="1">
      <alignment horizontal="right"/>
    </xf>
    <xf numFmtId="0" fontId="9" fillId="0" borderId="0" xfId="7" applyFont="1"/>
    <xf numFmtId="0" fontId="7" fillId="0" borderId="0" xfId="7" applyFont="1" applyFill="1" applyBorder="1"/>
    <xf numFmtId="0" fontId="7" fillId="0" borderId="1" xfId="10" applyFont="1" applyFill="1" applyBorder="1"/>
    <xf numFmtId="0" fontId="7" fillId="0" borderId="0" xfId="10" applyFont="1"/>
    <xf numFmtId="0" fontId="7" fillId="0" borderId="1" xfId="10" applyFont="1" applyFill="1" applyBorder="1" applyAlignment="1">
      <alignment horizontal="right"/>
    </xf>
    <xf numFmtId="0" fontId="7" fillId="0" borderId="0" xfId="10" applyFont="1" applyFill="1" applyBorder="1"/>
    <xf numFmtId="0" fontId="7" fillId="0" borderId="2" xfId="10" applyFont="1" applyFill="1" applyBorder="1" applyAlignment="1">
      <alignment horizontal="center" wrapText="1"/>
    </xf>
    <xf numFmtId="0" fontId="7" fillId="0" borderId="2" xfId="10" applyFont="1" applyFill="1" applyBorder="1" applyAlignment="1">
      <alignment horizontal="center"/>
    </xf>
    <xf numFmtId="0" fontId="7" fillId="0" borderId="3" xfId="10" applyFont="1" applyFill="1" applyBorder="1" applyAlignment="1">
      <alignment horizontal="center"/>
    </xf>
    <xf numFmtId="0" fontId="7" fillId="0" borderId="1" xfId="10" applyFont="1" applyFill="1" applyBorder="1" applyAlignment="1">
      <alignment horizontal="center"/>
    </xf>
    <xf numFmtId="0" fontId="7" fillId="0" borderId="1" xfId="9" applyFont="1" applyFill="1" applyBorder="1" applyAlignment="1">
      <alignment horizontal="center"/>
    </xf>
    <xf numFmtId="0" fontId="7" fillId="0" borderId="0" xfId="10" applyFont="1" applyFill="1"/>
    <xf numFmtId="0" fontId="7" fillId="0" borderId="0" xfId="10" applyFont="1" applyFill="1" applyBorder="1" applyAlignment="1">
      <alignment horizontal="center"/>
    </xf>
    <xf numFmtId="165" fontId="7" fillId="0" borderId="0" xfId="0" applyNumberFormat="1" applyFont="1" applyFill="1" applyBorder="1" applyAlignment="1"/>
    <xf numFmtId="165" fontId="8" fillId="0" borderId="0" xfId="10" applyNumberFormat="1" applyFont="1" applyBorder="1" applyAlignment="1">
      <alignment horizontal="right"/>
    </xf>
    <xf numFmtId="170" fontId="8" fillId="0" borderId="0" xfId="11" applyNumberFormat="1" applyFont="1"/>
    <xf numFmtId="170" fontId="8" fillId="0" borderId="0" xfId="1" applyNumberFormat="1" applyFont="1" applyFill="1" applyBorder="1"/>
    <xf numFmtId="0" fontId="9" fillId="0" borderId="0" xfId="10" applyFont="1" applyFill="1"/>
    <xf numFmtId="165" fontId="9" fillId="0" borderId="0" xfId="0" applyNumberFormat="1" applyFont="1" applyFill="1" applyBorder="1" applyAlignment="1"/>
    <xf numFmtId="165" fontId="10" fillId="0" borderId="0" xfId="10" applyNumberFormat="1" applyFont="1" applyBorder="1" applyAlignment="1">
      <alignment horizontal="right"/>
    </xf>
    <xf numFmtId="170" fontId="10" fillId="0" borderId="0" xfId="11" applyNumberFormat="1" applyFont="1"/>
    <xf numFmtId="170" fontId="10" fillId="0" borderId="0" xfId="1" applyNumberFormat="1" applyFont="1" applyFill="1" applyBorder="1"/>
    <xf numFmtId="0" fontId="9" fillId="0" borderId="0" xfId="10" applyFont="1"/>
    <xf numFmtId="165" fontId="7" fillId="0" borderId="1" xfId="11" applyNumberFormat="1" applyFont="1" applyFill="1" applyBorder="1"/>
    <xf numFmtId="0" fontId="7" fillId="0" borderId="1" xfId="10" applyFont="1" applyBorder="1"/>
    <xf numFmtId="167" fontId="7" fillId="0" borderId="1" xfId="11" applyNumberFormat="1" applyFont="1" applyFill="1" applyBorder="1"/>
    <xf numFmtId="0" fontId="7" fillId="0" borderId="0" xfId="10" applyFont="1" applyFill="1" applyBorder="1" applyAlignment="1">
      <alignment horizontal="left"/>
    </xf>
    <xf numFmtId="0" fontId="7" fillId="0" borderId="1" xfId="8" applyNumberFormat="1" applyFont="1" applyFill="1" applyBorder="1" applyAlignment="1"/>
    <xf numFmtId="0" fontId="7" fillId="0" borderId="0" xfId="8" applyNumberFormat="1" applyFont="1" applyFill="1" applyBorder="1" applyAlignment="1"/>
    <xf numFmtId="0" fontId="7" fillId="0" borderId="1" xfId="8" applyNumberFormat="1" applyFont="1" applyFill="1" applyBorder="1" applyAlignment="1">
      <alignment horizontal="center" shrinkToFit="1"/>
    </xf>
    <xf numFmtId="0" fontId="7" fillId="0" borderId="1" xfId="8" applyNumberFormat="1" applyFont="1" applyFill="1" applyBorder="1" applyAlignment="1">
      <alignment horizontal="center"/>
    </xf>
    <xf numFmtId="0" fontId="7" fillId="0" borderId="0" xfId="8" applyNumberFormat="1" applyFont="1" applyFill="1" applyBorder="1" applyAlignment="1">
      <alignment horizontal="center" shrinkToFit="1"/>
    </xf>
    <xf numFmtId="165" fontId="7" fillId="0" borderId="0" xfId="0" applyNumberFormat="1" applyFont="1" applyFill="1" applyBorder="1" applyAlignment="1">
      <alignment horizontal="right"/>
    </xf>
    <xf numFmtId="0" fontId="7" fillId="0" borderId="0" xfId="8" quotePrefix="1" applyFont="1" applyFill="1" applyBorder="1" applyAlignment="1">
      <alignment horizontal="right"/>
    </xf>
    <xf numFmtId="0" fontId="9" fillId="0" borderId="0" xfId="10" applyFont="1" applyFill="1" applyBorder="1"/>
    <xf numFmtId="0" fontId="9" fillId="0" borderId="0" xfId="8" applyNumberFormat="1" applyFont="1" applyFill="1" applyBorder="1" applyAlignment="1"/>
    <xf numFmtId="167" fontId="7" fillId="0" borderId="0" xfId="1" applyNumberFormat="1" applyFont="1" applyBorder="1"/>
    <xf numFmtId="0" fontId="9" fillId="0" borderId="0" xfId="10" applyFont="1" applyFill="1" applyBorder="1" applyAlignment="1"/>
    <xf numFmtId="165" fontId="9" fillId="0" borderId="0" xfId="8" applyNumberFormat="1" applyFont="1" applyFill="1" applyBorder="1" applyAlignment="1"/>
    <xf numFmtId="0" fontId="9" fillId="0" borderId="0" xfId="8" applyNumberFormat="1" applyFont="1" applyFill="1" applyBorder="1" applyAlignment="1">
      <alignment horizontal="left"/>
    </xf>
    <xf numFmtId="167" fontId="7" fillId="0" borderId="0" xfId="1" applyNumberFormat="1" applyFont="1" applyFill="1" applyBorder="1" applyAlignment="1"/>
    <xf numFmtId="166" fontId="8" fillId="0" borderId="0" xfId="5" applyNumberFormat="1" applyFont="1" applyBorder="1" applyAlignment="1">
      <alignment horizontal="right" wrapText="1"/>
    </xf>
    <xf numFmtId="1" fontId="7" fillId="0" borderId="0" xfId="5" applyNumberFormat="1" applyFont="1" applyBorder="1"/>
    <xf numFmtId="0" fontId="9" fillId="0" borderId="0" xfId="10" applyFont="1" applyBorder="1" applyAlignment="1">
      <alignment horizontal="center" vertical="top" wrapText="1"/>
    </xf>
    <xf numFmtId="0" fontId="8" fillId="0" borderId="0" xfId="10" applyFont="1" applyBorder="1" applyAlignment="1">
      <alignment horizontal="center" vertical="top" wrapText="1"/>
    </xf>
    <xf numFmtId="0" fontId="7" fillId="0" borderId="0" xfId="10" applyFont="1" applyBorder="1"/>
    <xf numFmtId="0" fontId="9" fillId="0" borderId="2" xfId="10" applyFont="1" applyBorder="1" applyAlignment="1">
      <alignment horizontal="center" vertical="top" wrapText="1"/>
    </xf>
    <xf numFmtId="0" fontId="7" fillId="0" borderId="0" xfId="10" applyFont="1" applyBorder="1" applyAlignment="1">
      <alignment vertical="top" wrapText="1"/>
    </xf>
    <xf numFmtId="0" fontId="9" fillId="0" borderId="0" xfId="10" applyFont="1" applyBorder="1" applyAlignment="1">
      <alignment wrapText="1"/>
    </xf>
    <xf numFmtId="167" fontId="9" fillId="0" borderId="0" xfId="1" applyNumberFormat="1" applyFont="1" applyBorder="1" applyAlignment="1">
      <alignment horizontal="right" wrapText="1"/>
    </xf>
    <xf numFmtId="166" fontId="10" fillId="0" borderId="0" xfId="0" applyNumberFormat="1" applyFont="1" applyBorder="1" applyAlignment="1">
      <alignment horizontal="right" vertical="top" wrapText="1"/>
    </xf>
    <xf numFmtId="171" fontId="7" fillId="0" borderId="0" xfId="10" applyNumberFormat="1" applyFont="1" applyBorder="1"/>
    <xf numFmtId="0" fontId="9" fillId="0" borderId="0" xfId="10" applyFont="1" applyBorder="1" applyAlignment="1">
      <alignment vertical="top" wrapText="1"/>
    </xf>
    <xf numFmtId="167" fontId="9" fillId="0" borderId="0" xfId="1" applyNumberFormat="1" applyFont="1" applyBorder="1" applyAlignment="1">
      <alignment horizontal="right" vertical="top" wrapText="1"/>
    </xf>
    <xf numFmtId="167" fontId="7" fillId="0" borderId="0" xfId="1" applyNumberFormat="1" applyFont="1" applyBorder="1" applyAlignment="1">
      <alignment horizontal="right" vertical="top" wrapText="1"/>
    </xf>
    <xf numFmtId="0" fontId="9" fillId="0" borderId="0" xfId="10" applyFont="1" applyBorder="1"/>
    <xf numFmtId="171" fontId="9" fillId="0" borderId="0" xfId="10" applyNumberFormat="1" applyFont="1" applyBorder="1"/>
    <xf numFmtId="0" fontId="7" fillId="0" borderId="0" xfId="10" applyFont="1" applyBorder="1" applyAlignment="1">
      <alignment vertical="top" wrapText="1"/>
    </xf>
    <xf numFmtId="167" fontId="8" fillId="0" borderId="0" xfId="1" applyNumberFormat="1" applyFont="1" applyBorder="1" applyAlignment="1">
      <alignment horizontal="right" vertical="top" wrapText="1"/>
    </xf>
    <xf numFmtId="167" fontId="7" fillId="0" borderId="0" xfId="1" applyNumberFormat="1" applyFont="1" applyFill="1" applyBorder="1" applyAlignment="1">
      <alignment horizontal="right" vertical="top" wrapText="1"/>
    </xf>
    <xf numFmtId="0" fontId="7" fillId="0" borderId="0" xfId="10" applyFont="1" applyBorder="1" applyAlignment="1">
      <alignment horizontal="right" vertical="top" wrapText="1"/>
    </xf>
    <xf numFmtId="0" fontId="7" fillId="0" borderId="0" xfId="10" applyFont="1" applyFill="1" applyBorder="1" applyAlignment="1">
      <alignment vertical="top" wrapText="1"/>
    </xf>
    <xf numFmtId="169" fontId="7" fillId="0" borderId="0" xfId="10" applyNumberFormat="1" applyFont="1" applyBorder="1"/>
    <xf numFmtId="0" fontId="7" fillId="0" borderId="0" xfId="10" applyFont="1" applyBorder="1" applyAlignment="1">
      <alignment horizontal="center" vertical="top" wrapText="1"/>
    </xf>
    <xf numFmtId="0" fontId="9" fillId="0" borderId="0" xfId="1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Border="1"/>
    <xf numFmtId="0" fontId="8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vertical="top"/>
    </xf>
    <xf numFmtId="165" fontId="7" fillId="0" borderId="0" xfId="0" applyNumberFormat="1" applyFont="1" applyBorder="1" applyAlignment="1">
      <alignment horizontal="right" vertical="top" wrapText="1"/>
    </xf>
    <xf numFmtId="165" fontId="7" fillId="0" borderId="0" xfId="0" applyNumberFormat="1" applyFont="1" applyBorder="1" applyAlignment="1">
      <alignment horizontal="right" vertical="top"/>
    </xf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right" vertical="top" wrapText="1"/>
    </xf>
    <xf numFmtId="166" fontId="7" fillId="0" borderId="0" xfId="0" applyNumberFormat="1" applyFont="1" applyBorder="1" applyAlignment="1">
      <alignment horizontal="right" vertical="top" wrapText="1"/>
    </xf>
    <xf numFmtId="0" fontId="7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right" vertical="top" wrapText="1"/>
    </xf>
    <xf numFmtId="1" fontId="7" fillId="0" borderId="0" xfId="0" applyNumberFormat="1" applyFont="1" applyBorder="1"/>
    <xf numFmtId="166" fontId="7" fillId="0" borderId="0" xfId="0" applyNumberFormat="1" applyFont="1" applyBorder="1"/>
    <xf numFmtId="0" fontId="7" fillId="0" borderId="1" xfId="0" applyFont="1" applyBorder="1"/>
    <xf numFmtId="166" fontId="8" fillId="0" borderId="1" xfId="0" applyNumberFormat="1" applyFont="1" applyBorder="1" applyAlignment="1">
      <alignment horizontal="right" vertical="top" wrapText="1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vertical="top" wrapText="1"/>
    </xf>
    <xf numFmtId="0" fontId="7" fillId="0" borderId="1" xfId="10" applyFont="1" applyBorder="1" applyAlignment="1">
      <alignment horizontal="right"/>
    </xf>
    <xf numFmtId="0" fontId="7" fillId="0" borderId="2" xfId="10" applyFont="1" applyBorder="1"/>
    <xf numFmtId="0" fontId="7" fillId="0" borderId="2" xfId="10" applyFont="1" applyFill="1" applyBorder="1"/>
    <xf numFmtId="165" fontId="8" fillId="0" borderId="0" xfId="10" applyNumberFormat="1" applyFont="1"/>
    <xf numFmtId="165" fontId="7" fillId="0" borderId="0" xfId="10" applyNumberFormat="1" applyFont="1" applyAlignment="1">
      <alignment horizontal="right"/>
    </xf>
    <xf numFmtId="165" fontId="7" fillId="0" borderId="0" xfId="10" applyNumberFormat="1" applyFont="1"/>
    <xf numFmtId="165" fontId="10" fillId="0" borderId="0" xfId="10" applyNumberFormat="1" applyFont="1"/>
    <xf numFmtId="165" fontId="9" fillId="0" borderId="0" xfId="10" applyNumberFormat="1" applyFont="1"/>
    <xf numFmtId="165" fontId="8" fillId="0" borderId="0" xfId="1" applyNumberFormat="1" applyFont="1" applyFill="1"/>
    <xf numFmtId="165" fontId="8" fillId="0" borderId="0" xfId="10" applyNumberFormat="1" applyFont="1" applyFill="1"/>
    <xf numFmtId="165" fontId="8" fillId="0" borderId="0" xfId="10" applyNumberFormat="1" applyFont="1" applyFill="1" applyAlignment="1">
      <alignment horizontal="right"/>
    </xf>
    <xf numFmtId="165" fontId="8" fillId="0" borderId="0" xfId="10" applyNumberFormat="1" applyFont="1" applyAlignment="1">
      <alignment horizontal="right"/>
    </xf>
    <xf numFmtId="165" fontId="8" fillId="0" borderId="1" xfId="10" applyNumberFormat="1" applyFont="1" applyBorder="1"/>
    <xf numFmtId="165" fontId="7" fillId="0" borderId="1" xfId="10" applyNumberFormat="1" applyFont="1" applyBorder="1"/>
    <xf numFmtId="0" fontId="7" fillId="0" borderId="0" xfId="10" applyFont="1" applyFill="1" applyAlignment="1">
      <alignment wrapText="1"/>
    </xf>
  </cellXfs>
  <cellStyles count="14">
    <cellStyle name="Migliaia" xfId="1" builtinId="3"/>
    <cellStyle name="Migliaia 2" xfId="2"/>
    <cellStyle name="Migliaia 2 2" xfId="3"/>
    <cellStyle name="Migliaia 2 2 2" xfId="12"/>
    <cellStyle name="Migliaia 3" xfId="4"/>
    <cellStyle name="Migliaia 3 2" xfId="11"/>
    <cellStyle name="Normale" xfId="0" builtinId="0"/>
    <cellStyle name="Normale 2" xfId="5"/>
    <cellStyle name="Normale 2 2" xfId="6"/>
    <cellStyle name="Normale 2 2 2" xfId="10"/>
    <cellStyle name="Normale 2 3" xfId="7"/>
    <cellStyle name="Normale 3" xfId="13"/>
    <cellStyle name="Normale_tab1.6" xfId="8"/>
    <cellStyle name="Normale_tab1.6 2" xfId="9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3"/>
  <sheetViews>
    <sheetView tabSelected="1" zoomScale="75" zoomScaleNormal="75" zoomScalePageLayoutView="75" workbookViewId="0">
      <selection activeCell="A2" sqref="A2"/>
    </sheetView>
  </sheetViews>
  <sheetFormatPr defaultColWidth="8.85546875" defaultRowHeight="12.75"/>
  <cols>
    <col min="1" max="1" width="19.42578125" style="33" customWidth="1"/>
    <col min="2" max="2" width="18.85546875" style="33" customWidth="1"/>
    <col min="3" max="3" width="16.42578125" style="33" customWidth="1"/>
    <col min="4" max="4" width="14" style="33" customWidth="1"/>
    <col min="5" max="16384" width="8.85546875" style="33"/>
  </cols>
  <sheetData>
    <row r="1" spans="1:5">
      <c r="A1" s="33" t="s">
        <v>98</v>
      </c>
    </row>
    <row r="3" spans="1:5">
      <c r="A3" s="54"/>
      <c r="D3" s="113" t="s">
        <v>0</v>
      </c>
    </row>
    <row r="4" spans="1:5">
      <c r="A4" s="114"/>
      <c r="B4" s="114">
        <v>2012</v>
      </c>
      <c r="C4" s="115">
        <v>2013</v>
      </c>
      <c r="D4" s="115">
        <v>2014</v>
      </c>
    </row>
    <row r="6" spans="1:5" s="52" customFormat="1">
      <c r="A6" s="52" t="s">
        <v>1</v>
      </c>
    </row>
    <row r="7" spans="1:5" ht="15">
      <c r="A7" s="33" t="s">
        <v>99</v>
      </c>
      <c r="B7" s="116">
        <v>2.2999999999999998</v>
      </c>
      <c r="C7" s="117">
        <v>2.2000000000000002</v>
      </c>
      <c r="D7" s="116">
        <v>2.4</v>
      </c>
      <c r="E7" s="116"/>
    </row>
    <row r="8" spans="1:5" ht="15">
      <c r="A8" s="33" t="s">
        <v>100</v>
      </c>
      <c r="B8" s="116">
        <v>2.1</v>
      </c>
      <c r="C8" s="116">
        <v>1.5</v>
      </c>
      <c r="D8" s="116">
        <v>1.6</v>
      </c>
      <c r="E8" s="116"/>
    </row>
    <row r="9" spans="1:5">
      <c r="B9" s="116"/>
      <c r="C9" s="118"/>
    </row>
    <row r="10" spans="1:5" s="52" customFormat="1">
      <c r="A10" s="52" t="s">
        <v>2</v>
      </c>
      <c r="B10" s="119"/>
      <c r="C10" s="120"/>
    </row>
    <row r="11" spans="1:5" ht="15">
      <c r="A11" s="33" t="s">
        <v>99</v>
      </c>
      <c r="B11" s="121">
        <v>1.8</v>
      </c>
      <c r="C11" s="122">
        <v>1.6</v>
      </c>
      <c r="D11" s="123" t="s">
        <v>56</v>
      </c>
      <c r="E11" s="116"/>
    </row>
    <row r="12" spans="1:5" ht="15">
      <c r="A12" s="33" t="s">
        <v>100</v>
      </c>
      <c r="B12" s="124" t="s">
        <v>56</v>
      </c>
      <c r="C12" s="116">
        <v>0.4</v>
      </c>
      <c r="D12" s="116">
        <v>2.7</v>
      </c>
      <c r="E12" s="116"/>
    </row>
    <row r="13" spans="1:5">
      <c r="B13" s="116"/>
      <c r="C13" s="118"/>
    </row>
    <row r="14" spans="1:5" ht="15">
      <c r="A14" s="52" t="s">
        <v>101</v>
      </c>
      <c r="B14" s="116"/>
      <c r="C14" s="118"/>
    </row>
    <row r="15" spans="1:5" ht="15">
      <c r="A15" s="33" t="s">
        <v>99</v>
      </c>
      <c r="B15" s="116">
        <v>-0.7</v>
      </c>
      <c r="C15" s="116">
        <v>-0.4</v>
      </c>
      <c r="D15" s="116">
        <v>0.9</v>
      </c>
      <c r="E15" s="116"/>
    </row>
    <row r="16" spans="1:5" ht="15">
      <c r="A16" s="33" t="s">
        <v>100</v>
      </c>
      <c r="B16" s="116">
        <v>2.5</v>
      </c>
      <c r="C16" s="116">
        <v>1.3</v>
      </c>
      <c r="D16" s="116">
        <v>0.4</v>
      </c>
      <c r="E16" s="116"/>
    </row>
    <row r="17" spans="1:5">
      <c r="B17" s="116"/>
      <c r="C17" s="118"/>
    </row>
    <row r="18" spans="1:5">
      <c r="A18" s="52" t="s">
        <v>82</v>
      </c>
      <c r="B18" s="116"/>
      <c r="C18" s="116"/>
      <c r="D18" s="116"/>
      <c r="E18" s="116"/>
    </row>
    <row r="19" spans="1:5">
      <c r="A19" s="33" t="s">
        <v>83</v>
      </c>
      <c r="B19" s="116">
        <v>7.7</v>
      </c>
      <c r="C19" s="116">
        <v>7.7</v>
      </c>
      <c r="D19" s="116">
        <v>7.4</v>
      </c>
      <c r="E19" s="116"/>
    </row>
    <row r="20" spans="1:5">
      <c r="B20" s="116"/>
      <c r="C20" s="116"/>
      <c r="D20" s="116"/>
      <c r="E20" s="116"/>
    </row>
    <row r="21" spans="1:5">
      <c r="A21" s="52" t="s">
        <v>84</v>
      </c>
      <c r="D21" s="116"/>
      <c r="E21" s="116"/>
    </row>
    <row r="22" spans="1:5">
      <c r="A22" s="33" t="s">
        <v>83</v>
      </c>
      <c r="B22" s="116">
        <v>1.8</v>
      </c>
      <c r="C22" s="116">
        <v>2.7</v>
      </c>
      <c r="D22" s="116">
        <v>0.1</v>
      </c>
      <c r="E22" s="116"/>
    </row>
    <row r="23" spans="1:5">
      <c r="B23" s="116"/>
      <c r="C23" s="116"/>
      <c r="D23" s="116"/>
      <c r="E23" s="116"/>
    </row>
    <row r="24" spans="1:5">
      <c r="A24" s="52" t="s">
        <v>85</v>
      </c>
      <c r="B24" s="116"/>
      <c r="C24" s="116"/>
      <c r="D24" s="116"/>
      <c r="E24" s="116"/>
    </row>
    <row r="25" spans="1:5">
      <c r="A25" s="33" t="s">
        <v>83</v>
      </c>
      <c r="B25" s="116">
        <v>5.0999999999999996</v>
      </c>
      <c r="C25" s="116">
        <v>6.4</v>
      </c>
      <c r="D25" s="116">
        <v>6.9</v>
      </c>
      <c r="E25" s="116"/>
    </row>
    <row r="26" spans="1:5">
      <c r="B26" s="116"/>
      <c r="C26" s="116"/>
      <c r="D26" s="116"/>
      <c r="E26" s="116"/>
    </row>
    <row r="27" spans="1:5">
      <c r="A27" s="54"/>
      <c r="B27" s="125"/>
      <c r="C27" s="126"/>
      <c r="D27" s="54"/>
    </row>
    <row r="29" spans="1:5" ht="15">
      <c r="A29" s="33" t="s">
        <v>102</v>
      </c>
    </row>
    <row r="30" spans="1:5" ht="26.25" customHeight="1">
      <c r="A30" s="33" t="s">
        <v>103</v>
      </c>
    </row>
    <row r="31" spans="1:5" ht="15">
      <c r="A31" s="33" t="s">
        <v>110</v>
      </c>
    </row>
    <row r="33" spans="1:1">
      <c r="A33" s="33" t="s">
        <v>89</v>
      </c>
    </row>
  </sheetData>
  <pageMargins left="0.7" right="0.7" top="0.75" bottom="0.75" header="0.3" footer="0.3"/>
  <pageSetup paperSize="9"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8"/>
  <sheetViews>
    <sheetView zoomScale="75" zoomScaleNormal="75" zoomScalePageLayoutView="75" workbookViewId="0">
      <selection activeCell="A2" sqref="A2"/>
    </sheetView>
  </sheetViews>
  <sheetFormatPr defaultColWidth="8.85546875" defaultRowHeight="12.75"/>
  <cols>
    <col min="1" max="1" width="39.7109375" style="96" customWidth="1"/>
    <col min="2" max="2" width="11.85546875" style="96" customWidth="1"/>
    <col min="3" max="3" width="13.42578125" style="96" customWidth="1"/>
    <col min="4" max="4" width="13.28515625" style="96" customWidth="1"/>
    <col min="5" max="16384" width="8.85546875" style="96"/>
  </cols>
  <sheetData>
    <row r="1" spans="1:6">
      <c r="A1" s="96" t="s">
        <v>109</v>
      </c>
    </row>
    <row r="2" spans="1:6" ht="12.75" customHeight="1">
      <c r="A2" s="95"/>
      <c r="B2" s="95"/>
      <c r="C2" s="95"/>
      <c r="D2" s="95"/>
    </row>
    <row r="3" spans="1:6" ht="13.5" customHeight="1">
      <c r="A3" s="2"/>
      <c r="B3" s="2">
        <v>2013</v>
      </c>
      <c r="C3" s="2">
        <v>2014</v>
      </c>
      <c r="D3" s="2" t="s">
        <v>87</v>
      </c>
    </row>
    <row r="4" spans="1:6" ht="13.5" customHeight="1">
      <c r="A4" s="95"/>
      <c r="B4" s="97"/>
      <c r="C4" s="97"/>
      <c r="D4" s="95"/>
    </row>
    <row r="5" spans="1:6" ht="13.5" customHeight="1">
      <c r="A5" s="98" t="s">
        <v>63</v>
      </c>
      <c r="B5" s="95"/>
      <c r="C5" s="95"/>
    </row>
    <row r="6" spans="1:6">
      <c r="A6" s="99" t="s">
        <v>57</v>
      </c>
      <c r="B6" s="100">
        <v>2526.1</v>
      </c>
      <c r="C6" s="100">
        <v>2548.3000000000002</v>
      </c>
      <c r="D6" s="10">
        <f>SUM(C6-B6)/B6*100</f>
        <v>0.87882506630775803</v>
      </c>
      <c r="E6" s="100"/>
      <c r="F6" s="100"/>
    </row>
    <row r="7" spans="1:6">
      <c r="A7" s="99" t="s">
        <v>58</v>
      </c>
      <c r="B7" s="100">
        <v>357.8</v>
      </c>
      <c r="C7" s="100">
        <v>351.4</v>
      </c>
      <c r="D7" s="10">
        <f t="shared" ref="D7:D12" si="0">SUM(C7-B7)/B7*100</f>
        <v>-1.7887087758524409</v>
      </c>
      <c r="E7" s="100"/>
      <c r="F7" s="100"/>
    </row>
    <row r="8" spans="1:6">
      <c r="A8" s="99" t="s">
        <v>59</v>
      </c>
      <c r="B8" s="101">
        <v>2433.8000000000002</v>
      </c>
      <c r="C8" s="101">
        <v>2496</v>
      </c>
      <c r="D8" s="10">
        <f t="shared" si="0"/>
        <v>2.5556742542526014</v>
      </c>
      <c r="E8" s="100"/>
      <c r="F8" s="100"/>
    </row>
    <row r="9" spans="1:6">
      <c r="A9" s="99" t="s">
        <v>73</v>
      </c>
      <c r="B9" s="100">
        <v>1089.5</v>
      </c>
      <c r="C9" s="100">
        <v>1102.2</v>
      </c>
      <c r="D9" s="10">
        <f t="shared" si="0"/>
        <v>1.1656723267553966</v>
      </c>
      <c r="E9" s="100"/>
      <c r="F9" s="100"/>
    </row>
    <row r="10" spans="1:6">
      <c r="A10" s="99" t="s">
        <v>74</v>
      </c>
      <c r="B10" s="100">
        <v>840.8</v>
      </c>
      <c r="C10" s="100">
        <v>878.5</v>
      </c>
      <c r="D10" s="10">
        <f t="shared" si="0"/>
        <v>4.4838249286393967</v>
      </c>
      <c r="E10" s="100"/>
      <c r="F10" s="100"/>
    </row>
    <row r="11" spans="1:6">
      <c r="A11" s="99" t="s">
        <v>3</v>
      </c>
      <c r="B11" s="100">
        <v>503.4</v>
      </c>
      <c r="C11" s="100">
        <v>515.29999999999995</v>
      </c>
      <c r="D11" s="10">
        <f t="shared" si="0"/>
        <v>2.363925307906233</v>
      </c>
      <c r="E11" s="100"/>
      <c r="F11" s="100"/>
    </row>
    <row r="12" spans="1:6">
      <c r="A12" s="99" t="s">
        <v>60</v>
      </c>
      <c r="B12" s="100">
        <v>609.4</v>
      </c>
      <c r="C12" s="100">
        <v>645.6</v>
      </c>
      <c r="D12" s="10">
        <f t="shared" si="0"/>
        <v>5.9402691171644317</v>
      </c>
      <c r="E12" s="100"/>
      <c r="F12" s="100"/>
    </row>
    <row r="13" spans="1:6">
      <c r="A13" s="102"/>
      <c r="B13" s="103"/>
      <c r="C13" s="103"/>
      <c r="D13" s="104"/>
    </row>
    <row r="14" spans="1:6">
      <c r="A14" s="98" t="s">
        <v>62</v>
      </c>
      <c r="B14" s="105"/>
      <c r="C14" s="105"/>
    </row>
    <row r="15" spans="1:6" ht="13.5" customHeight="1">
      <c r="A15" s="102" t="s">
        <v>80</v>
      </c>
      <c r="B15" s="102"/>
      <c r="C15" s="102"/>
      <c r="D15" s="102"/>
    </row>
    <row r="16" spans="1:6">
      <c r="A16" s="102" t="s">
        <v>75</v>
      </c>
      <c r="B16" s="103">
        <v>152.4</v>
      </c>
      <c r="C16" s="103">
        <v>152.6</v>
      </c>
      <c r="D16" s="10">
        <f>SUM(C16-B16)/B16*100</f>
        <v>0.13123359580051747</v>
      </c>
      <c r="E16" s="103"/>
      <c r="F16" s="103"/>
    </row>
    <row r="17" spans="1:6" ht="15">
      <c r="A17" s="102" t="s">
        <v>96</v>
      </c>
      <c r="B17" s="84">
        <v>149.9</v>
      </c>
      <c r="C17" s="84">
        <v>150.1</v>
      </c>
      <c r="D17" s="10">
        <f t="shared" ref="D17:D19" si="1">SUM(C17-B17)/B17*100</f>
        <v>0.13342228152100644</v>
      </c>
      <c r="E17" s="104"/>
      <c r="F17" s="103"/>
    </row>
    <row r="18" spans="1:6">
      <c r="A18" s="102" t="s">
        <v>61</v>
      </c>
      <c r="B18" s="106">
        <v>24.4</v>
      </c>
      <c r="C18" s="106">
        <v>25.6</v>
      </c>
      <c r="D18" s="10">
        <f t="shared" si="1"/>
        <v>4.9180327868852576</v>
      </c>
      <c r="E18" s="10"/>
      <c r="F18" s="106"/>
    </row>
    <row r="19" spans="1:6">
      <c r="A19" s="102" t="s">
        <v>81</v>
      </c>
      <c r="B19" s="107">
        <v>219</v>
      </c>
      <c r="C19" s="107">
        <v>192</v>
      </c>
      <c r="D19" s="10">
        <f t="shared" si="1"/>
        <v>-12.328767123287671</v>
      </c>
      <c r="E19" s="108"/>
      <c r="F19" s="108"/>
    </row>
    <row r="20" spans="1:6" ht="13.5" customHeight="1">
      <c r="A20" s="109"/>
      <c r="B20" s="109"/>
      <c r="C20" s="109"/>
      <c r="D20" s="110"/>
    </row>
    <row r="21" spans="1:6">
      <c r="D21" s="10"/>
    </row>
    <row r="22" spans="1:6" ht="15">
      <c r="A22" s="111" t="s">
        <v>97</v>
      </c>
      <c r="D22" s="10"/>
    </row>
    <row r="24" spans="1:6">
      <c r="A24" s="16" t="s">
        <v>90</v>
      </c>
    </row>
    <row r="28" spans="1:6">
      <c r="A28" s="112"/>
      <c r="B28" s="112"/>
      <c r="C28" s="112"/>
      <c r="D28" s="112"/>
    </row>
  </sheetData>
  <mergeCells count="1">
    <mergeCell ref="A28:D28"/>
  </mergeCell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9"/>
  <sheetViews>
    <sheetView zoomScale="75" zoomScaleNormal="75" zoomScalePageLayoutView="75" workbookViewId="0">
      <selection activeCell="A2" sqref="A2"/>
    </sheetView>
  </sheetViews>
  <sheetFormatPr defaultColWidth="8.85546875" defaultRowHeight="12.75"/>
  <cols>
    <col min="1" max="1" width="53.7109375" style="75" customWidth="1"/>
    <col min="2" max="2" width="8" style="75" bestFit="1" customWidth="1"/>
    <col min="3" max="3" width="7.5703125" style="75" bestFit="1" customWidth="1"/>
    <col min="4" max="4" width="13.28515625" style="75" customWidth="1"/>
    <col min="5" max="16384" width="8.85546875" style="75"/>
  </cols>
  <sheetData>
    <row r="1" spans="1:7">
      <c r="A1" s="75" t="s">
        <v>108</v>
      </c>
    </row>
    <row r="2" spans="1:7">
      <c r="A2" s="73"/>
      <c r="B2" s="73"/>
      <c r="C2" s="74"/>
      <c r="D2" s="73"/>
    </row>
    <row r="3" spans="1:7">
      <c r="A3" s="76"/>
      <c r="B3" s="2">
        <v>2013</v>
      </c>
      <c r="C3" s="2">
        <v>2014</v>
      </c>
      <c r="D3" s="2" t="s">
        <v>87</v>
      </c>
    </row>
    <row r="4" spans="1:7">
      <c r="A4" s="73"/>
      <c r="B4" s="73"/>
      <c r="C4" s="74"/>
      <c r="D4" s="73"/>
    </row>
    <row r="5" spans="1:7">
      <c r="A5" s="77"/>
      <c r="B5" s="77"/>
      <c r="C5" s="77"/>
      <c r="D5" s="77"/>
    </row>
    <row r="6" spans="1:7">
      <c r="A6" s="78" t="s">
        <v>76</v>
      </c>
      <c r="B6" s="79">
        <v>482.9</v>
      </c>
      <c r="C6" s="79">
        <v>513</v>
      </c>
      <c r="D6" s="80">
        <f>SUM(C6-B6)/B6*100</f>
        <v>6.2331745703044161</v>
      </c>
      <c r="F6" s="81"/>
    </row>
    <row r="7" spans="1:7">
      <c r="A7" s="82"/>
      <c r="B7" s="83"/>
      <c r="C7" s="83"/>
      <c r="D7" s="10"/>
    </row>
    <row r="8" spans="1:7">
      <c r="A8" s="82" t="s">
        <v>77</v>
      </c>
      <c r="B8" s="66"/>
      <c r="C8" s="66"/>
      <c r="D8" s="10"/>
    </row>
    <row r="9" spans="1:7" s="85" customFormat="1">
      <c r="A9" s="75" t="s">
        <v>68</v>
      </c>
      <c r="B9" s="84">
        <v>189.9</v>
      </c>
      <c r="C9" s="84">
        <v>202.7</v>
      </c>
      <c r="D9" s="10">
        <f t="shared" ref="D9:D13" si="0">SUM(C9-B9)/B9*100</f>
        <v>6.7403896787782953</v>
      </c>
      <c r="G9" s="86"/>
    </row>
    <row r="10" spans="1:7">
      <c r="A10" s="75" t="s">
        <v>64</v>
      </c>
      <c r="B10" s="84">
        <v>222.2</v>
      </c>
      <c r="C10" s="84">
        <v>234.7</v>
      </c>
      <c r="D10" s="10">
        <f t="shared" si="0"/>
        <v>5.6255625562556251</v>
      </c>
    </row>
    <row r="11" spans="1:7">
      <c r="A11" s="87" t="s">
        <v>65</v>
      </c>
      <c r="B11" s="84">
        <v>189.7</v>
      </c>
      <c r="C11" s="84">
        <v>199</v>
      </c>
      <c r="D11" s="10">
        <f t="shared" si="0"/>
        <v>4.9024775962045393</v>
      </c>
    </row>
    <row r="12" spans="1:7">
      <c r="A12" s="87" t="s">
        <v>66</v>
      </c>
      <c r="B12" s="84">
        <v>101.9</v>
      </c>
      <c r="C12" s="84">
        <v>107.3</v>
      </c>
      <c r="D12" s="10">
        <f t="shared" si="0"/>
        <v>5.2993130520117679</v>
      </c>
    </row>
    <row r="13" spans="1:7">
      <c r="A13" s="87" t="s">
        <v>67</v>
      </c>
      <c r="B13" s="88">
        <v>16.899999999999999</v>
      </c>
      <c r="C13" s="88">
        <v>17.5</v>
      </c>
      <c r="D13" s="10">
        <f t="shared" si="0"/>
        <v>3.550295857988174</v>
      </c>
    </row>
    <row r="14" spans="1:7">
      <c r="A14" s="87"/>
      <c r="B14" s="84"/>
      <c r="C14" s="84"/>
      <c r="D14" s="10"/>
    </row>
    <row r="15" spans="1:7">
      <c r="A15" s="82" t="s">
        <v>78</v>
      </c>
      <c r="B15" s="66"/>
      <c r="C15" s="66"/>
      <c r="D15" s="10"/>
    </row>
    <row r="16" spans="1:7" s="85" customFormat="1">
      <c r="A16" s="75" t="s">
        <v>69</v>
      </c>
      <c r="B16" s="84">
        <v>120</v>
      </c>
      <c r="C16" s="84">
        <v>128.9</v>
      </c>
      <c r="D16" s="10">
        <f t="shared" ref="D16:D20" si="1">SUM(C16-B16)/B16*100</f>
        <v>7.4166666666666714</v>
      </c>
      <c r="F16" s="86"/>
    </row>
    <row r="17" spans="1:6">
      <c r="A17" s="75" t="s">
        <v>64</v>
      </c>
      <c r="B17" s="84">
        <v>137</v>
      </c>
      <c r="C17" s="84">
        <v>146.9</v>
      </c>
      <c r="D17" s="10">
        <f t="shared" si="1"/>
        <v>7.2262773722627776</v>
      </c>
    </row>
    <row r="18" spans="1:6">
      <c r="A18" s="87" t="s">
        <v>65</v>
      </c>
      <c r="B18" s="84">
        <v>118.5</v>
      </c>
      <c r="C18" s="84">
        <v>125.2</v>
      </c>
      <c r="D18" s="10">
        <f t="shared" si="1"/>
        <v>5.6540084388185674</v>
      </c>
    </row>
    <row r="19" spans="1:6">
      <c r="A19" s="87" t="s">
        <v>66</v>
      </c>
      <c r="B19" s="89">
        <v>73.599999999999994</v>
      </c>
      <c r="C19" s="89">
        <v>81.3</v>
      </c>
      <c r="D19" s="10">
        <f t="shared" si="1"/>
        <v>10.461956521739136</v>
      </c>
    </row>
    <row r="20" spans="1:6">
      <c r="A20" s="87" t="s">
        <v>67</v>
      </c>
      <c r="B20" s="88">
        <v>15.2</v>
      </c>
      <c r="C20" s="88">
        <v>17.100000000000001</v>
      </c>
      <c r="D20" s="10">
        <f t="shared" si="1"/>
        <v>12.500000000000014</v>
      </c>
    </row>
    <row r="21" spans="1:6">
      <c r="A21" s="87"/>
      <c r="B21" s="90"/>
      <c r="C21" s="90"/>
      <c r="D21" s="10"/>
    </row>
    <row r="22" spans="1:6">
      <c r="A22" s="82" t="s">
        <v>81</v>
      </c>
      <c r="B22" s="73"/>
      <c r="C22" s="73"/>
      <c r="D22" s="10"/>
    </row>
    <row r="23" spans="1:6">
      <c r="A23" s="75" t="s">
        <v>70</v>
      </c>
      <c r="B23" s="14">
        <v>207</v>
      </c>
      <c r="C23" s="14">
        <v>184</v>
      </c>
      <c r="D23" s="10">
        <f t="shared" ref="D23:D25" si="2">SUM(C23-B23)/B23*100</f>
        <v>-11.111111111111111</v>
      </c>
    </row>
    <row r="24" spans="1:6">
      <c r="A24" s="91" t="s">
        <v>71</v>
      </c>
      <c r="B24" s="14">
        <v>255</v>
      </c>
      <c r="C24" s="14">
        <v>243</v>
      </c>
      <c r="D24" s="10">
        <f t="shared" si="2"/>
        <v>-4.7058823529411766</v>
      </c>
    </row>
    <row r="25" spans="1:6">
      <c r="A25" s="91" t="s">
        <v>72</v>
      </c>
      <c r="B25" s="14">
        <v>193</v>
      </c>
      <c r="C25" s="14">
        <v>181</v>
      </c>
      <c r="D25" s="10">
        <f t="shared" si="2"/>
        <v>-6.2176165803108807</v>
      </c>
      <c r="F25" s="92"/>
    </row>
    <row r="26" spans="1:6">
      <c r="A26" s="54"/>
      <c r="B26" s="54"/>
      <c r="C26" s="54"/>
      <c r="D26" s="54"/>
    </row>
    <row r="27" spans="1:6">
      <c r="A27" s="93"/>
      <c r="B27" s="93"/>
      <c r="C27" s="93"/>
      <c r="D27" s="93"/>
    </row>
    <row r="28" spans="1:6">
      <c r="A28" s="16" t="s">
        <v>90</v>
      </c>
      <c r="B28" s="74"/>
      <c r="C28" s="74"/>
      <c r="D28" s="93"/>
    </row>
    <row r="29" spans="1:6">
      <c r="A29" s="94"/>
      <c r="B29" s="93"/>
      <c r="C29" s="93"/>
    </row>
  </sheetData>
  <mergeCells count="1">
    <mergeCell ref="A5:D5"/>
  </mergeCells>
  <pageMargins left="0.22" right="0.18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6"/>
  <sheetViews>
    <sheetView zoomScale="75" zoomScaleNormal="75" zoomScalePageLayoutView="75" workbookViewId="0">
      <selection activeCell="A2" sqref="A2"/>
    </sheetView>
  </sheetViews>
  <sheetFormatPr defaultColWidth="8.85546875" defaultRowHeight="12.75"/>
  <cols>
    <col min="1" max="1" width="37.85546875" style="3" customWidth="1"/>
    <col min="2" max="3" width="10.85546875" style="3" customWidth="1"/>
    <col min="4" max="4" width="13.28515625" style="3" customWidth="1"/>
    <col min="5" max="16384" width="8.85546875" style="3"/>
  </cols>
  <sheetData>
    <row r="1" spans="1:4">
      <c r="A1" s="3" t="s">
        <v>107</v>
      </c>
      <c r="B1" s="7"/>
      <c r="C1" s="7"/>
      <c r="D1" s="9"/>
    </row>
    <row r="3" spans="1:4">
      <c r="A3" s="1"/>
      <c r="B3" s="2">
        <v>2013</v>
      </c>
      <c r="C3" s="2">
        <v>2014</v>
      </c>
      <c r="D3" s="2" t="s">
        <v>87</v>
      </c>
    </row>
    <row r="4" spans="1:4">
      <c r="A4" s="4"/>
      <c r="B4" s="5"/>
      <c r="C4" s="5"/>
      <c r="D4" s="4"/>
    </row>
    <row r="5" spans="1:4">
      <c r="A5" s="6" t="s">
        <v>63</v>
      </c>
      <c r="B5" s="4"/>
      <c r="C5" s="4"/>
      <c r="D5" s="7"/>
    </row>
    <row r="6" spans="1:4">
      <c r="A6" s="8" t="s">
        <v>57</v>
      </c>
      <c r="B6" s="9">
        <v>311.10000000000002</v>
      </c>
      <c r="C6" s="9">
        <v>314.7</v>
      </c>
      <c r="D6" s="71">
        <f>SUM(C6-B6)/B6*100</f>
        <v>1.1571841851494586</v>
      </c>
    </row>
    <row r="7" spans="1:4">
      <c r="A7" s="8" t="s">
        <v>58</v>
      </c>
      <c r="B7" s="9">
        <v>29.7</v>
      </c>
      <c r="C7" s="9">
        <v>30.6</v>
      </c>
      <c r="D7" s="71">
        <f>SUM(C7-B7)/B7*100</f>
        <v>3.0303030303030378</v>
      </c>
    </row>
    <row r="8" spans="1:4">
      <c r="A8" s="8"/>
      <c r="B8" s="11"/>
      <c r="C8" s="11"/>
      <c r="D8" s="9"/>
    </row>
    <row r="9" spans="1:4">
      <c r="A9" s="6" t="s">
        <v>62</v>
      </c>
      <c r="B9" s="12"/>
      <c r="C9" s="12"/>
      <c r="D9" s="7"/>
    </row>
    <row r="10" spans="1:4">
      <c r="A10" s="13" t="s">
        <v>80</v>
      </c>
      <c r="B10" s="13"/>
      <c r="C10" s="13"/>
      <c r="D10" s="13"/>
    </row>
    <row r="11" spans="1:4">
      <c r="A11" s="8" t="s">
        <v>75</v>
      </c>
      <c r="B11" s="9">
        <v>43.4</v>
      </c>
      <c r="C11" s="9">
        <v>43.3</v>
      </c>
      <c r="D11" s="71">
        <f t="shared" ref="D11:D13" si="0">SUM(C11-B11)/B11*100</f>
        <v>-0.23041474654378211</v>
      </c>
    </row>
    <row r="12" spans="1:4">
      <c r="A12" s="8" t="s">
        <v>79</v>
      </c>
      <c r="B12" s="9" t="s">
        <v>50</v>
      </c>
      <c r="C12" s="9" t="s">
        <v>50</v>
      </c>
      <c r="D12" s="71" t="s">
        <v>50</v>
      </c>
    </row>
    <row r="13" spans="1:4">
      <c r="A13" s="8" t="s">
        <v>81</v>
      </c>
      <c r="B13" s="72">
        <v>184</v>
      </c>
      <c r="C13" s="72">
        <v>198</v>
      </c>
      <c r="D13" s="71">
        <f t="shared" si="0"/>
        <v>7.608695652173914</v>
      </c>
    </row>
    <row r="14" spans="1:4">
      <c r="A14" s="15"/>
      <c r="B14" s="15"/>
      <c r="C14" s="15"/>
      <c r="D14" s="15"/>
    </row>
    <row r="15" spans="1:4">
      <c r="A15" s="7"/>
      <c r="B15" s="7"/>
      <c r="C15" s="7"/>
      <c r="D15" s="7"/>
    </row>
    <row r="16" spans="1:4">
      <c r="A16" s="16" t="s">
        <v>90</v>
      </c>
      <c r="B16" s="7"/>
      <c r="C16" s="7"/>
      <c r="D16" s="7"/>
    </row>
  </sheetData>
  <mergeCells count="1">
    <mergeCell ref="A10:D10"/>
  </mergeCells>
  <phoneticPr fontId="4" type="noConversion"/>
  <pageMargins left="0.75" right="0.75" top="1" bottom="1" header="0.5" footer="0.5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A1:D16"/>
  <sheetViews>
    <sheetView zoomScale="75" zoomScaleNormal="75" zoomScalePageLayoutView="75" workbookViewId="0">
      <selection activeCell="A2" sqref="A2"/>
    </sheetView>
  </sheetViews>
  <sheetFormatPr defaultColWidth="8.85546875" defaultRowHeight="12.75"/>
  <cols>
    <col min="1" max="1" width="38.7109375" style="3" customWidth="1"/>
    <col min="2" max="3" width="9.28515625" style="3" customWidth="1"/>
    <col min="4" max="4" width="13.28515625" style="3" customWidth="1"/>
    <col min="5" max="16384" width="8.85546875" style="3"/>
  </cols>
  <sheetData>
    <row r="1" spans="1:4">
      <c r="A1" s="3" t="s">
        <v>92</v>
      </c>
    </row>
    <row r="3" spans="1:4">
      <c r="A3" s="1"/>
      <c r="B3" s="2">
        <v>2013</v>
      </c>
      <c r="C3" s="2">
        <v>2014</v>
      </c>
      <c r="D3" s="2" t="s">
        <v>87</v>
      </c>
    </row>
    <row r="4" spans="1:4">
      <c r="A4" s="4"/>
      <c r="B4" s="5"/>
      <c r="C4" s="5"/>
      <c r="D4" s="4"/>
    </row>
    <row r="5" spans="1:4">
      <c r="A5" s="6" t="s">
        <v>63</v>
      </c>
      <c r="B5" s="4"/>
      <c r="C5" s="4"/>
      <c r="D5" s="7"/>
    </row>
    <row r="6" spans="1:4">
      <c r="A6" s="8" t="s">
        <v>57</v>
      </c>
      <c r="B6" s="9">
        <v>765.1</v>
      </c>
      <c r="C6" s="9">
        <v>788.5</v>
      </c>
      <c r="D6" s="10">
        <f>SUM(C6-B6)/B6*100</f>
        <v>3.0584237354594137</v>
      </c>
    </row>
    <row r="7" spans="1:4">
      <c r="A7" s="8" t="s">
        <v>58</v>
      </c>
      <c r="B7" s="9">
        <v>68.3</v>
      </c>
      <c r="C7" s="9">
        <v>72.2</v>
      </c>
      <c r="D7" s="10">
        <f>SUM(C7-B7)/B7*100</f>
        <v>5.7101024890190422</v>
      </c>
    </row>
    <row r="8" spans="1:4">
      <c r="A8" s="8"/>
      <c r="B8" s="11"/>
      <c r="C8" s="11"/>
      <c r="D8" s="9"/>
    </row>
    <row r="9" spans="1:4">
      <c r="A9" s="6" t="s">
        <v>62</v>
      </c>
      <c r="B9" s="12"/>
      <c r="C9" s="12"/>
      <c r="D9" s="7"/>
    </row>
    <row r="10" spans="1:4">
      <c r="A10" s="13" t="s">
        <v>80</v>
      </c>
      <c r="B10" s="13"/>
      <c r="C10" s="13"/>
      <c r="D10" s="13"/>
    </row>
    <row r="11" spans="1:4">
      <c r="A11" s="8" t="s">
        <v>75</v>
      </c>
      <c r="B11" s="9">
        <v>106.9</v>
      </c>
      <c r="C11" s="9">
        <v>108.9</v>
      </c>
      <c r="D11" s="10">
        <f t="shared" ref="D11:D13" si="0">SUM(C11-B11)/B11*100</f>
        <v>1.8709073900841908</v>
      </c>
    </row>
    <row r="12" spans="1:4">
      <c r="A12" s="8" t="s">
        <v>79</v>
      </c>
      <c r="B12" s="9">
        <v>75.599999999999994</v>
      </c>
      <c r="C12" s="9">
        <v>77.5</v>
      </c>
      <c r="D12" s="10">
        <f t="shared" si="0"/>
        <v>2.513227513227521</v>
      </c>
    </row>
    <row r="13" spans="1:4">
      <c r="A13" s="8" t="s">
        <v>81</v>
      </c>
      <c r="B13" s="14">
        <v>243</v>
      </c>
      <c r="C13" s="14">
        <v>224</v>
      </c>
      <c r="D13" s="10">
        <f t="shared" si="0"/>
        <v>-7.8189300411522638</v>
      </c>
    </row>
    <row r="14" spans="1:4">
      <c r="A14" s="15"/>
      <c r="B14" s="15"/>
      <c r="C14" s="15"/>
      <c r="D14" s="15"/>
    </row>
    <row r="15" spans="1:4">
      <c r="A15" s="7"/>
      <c r="B15" s="7"/>
      <c r="C15" s="7"/>
      <c r="D15" s="7"/>
    </row>
    <row r="16" spans="1:4">
      <c r="A16" s="16" t="s">
        <v>90</v>
      </c>
      <c r="B16" s="7"/>
      <c r="C16" s="7"/>
      <c r="D16" s="7"/>
    </row>
  </sheetData>
  <mergeCells count="1">
    <mergeCell ref="A10:D10"/>
  </mergeCells>
  <phoneticPr fontId="4" type="noConversion"/>
  <pageMargins left="0.75" right="0.75" top="1" bottom="1" header="0.5" footer="0.5"/>
  <pageSetup paperSize="0" orientation="portrait" r:id="rId1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dimension ref="A1:E37"/>
  <sheetViews>
    <sheetView zoomScale="75" zoomScaleNormal="75" zoomScalePageLayoutView="75" workbookViewId="0">
      <selection activeCell="A2" sqref="A2"/>
    </sheetView>
  </sheetViews>
  <sheetFormatPr defaultColWidth="8.85546875" defaultRowHeight="12.75"/>
  <cols>
    <col min="1" max="1" width="23.42578125" style="19" customWidth="1"/>
    <col min="2" max="2" width="13.42578125" style="19" customWidth="1"/>
    <col min="3" max="3" width="12.42578125" style="19" customWidth="1"/>
    <col min="4" max="4" width="14.5703125" style="19" customWidth="1"/>
    <col min="5" max="5" width="15" style="19" customWidth="1"/>
    <col min="6" max="249" width="8.85546875" style="19"/>
    <col min="250" max="250" width="23.42578125" style="19" customWidth="1"/>
    <col min="251" max="252" width="10.85546875" style="19" bestFit="1" customWidth="1"/>
    <col min="253" max="253" width="12.42578125" style="19" customWidth="1"/>
    <col min="254" max="254" width="15" style="19" customWidth="1"/>
    <col min="255" max="505" width="8.85546875" style="19"/>
    <col min="506" max="506" width="23.42578125" style="19" customWidth="1"/>
    <col min="507" max="508" width="10.85546875" style="19" bestFit="1" customWidth="1"/>
    <col min="509" max="509" width="12.42578125" style="19" customWidth="1"/>
    <col min="510" max="510" width="15" style="19" customWidth="1"/>
    <col min="511" max="761" width="8.85546875" style="19"/>
    <col min="762" max="762" width="23.42578125" style="19" customWidth="1"/>
    <col min="763" max="764" width="10.85546875" style="19" bestFit="1" customWidth="1"/>
    <col min="765" max="765" width="12.42578125" style="19" customWidth="1"/>
    <col min="766" max="766" width="15" style="19" customWidth="1"/>
    <col min="767" max="1017" width="8.85546875" style="19"/>
    <col min="1018" max="1018" width="23.42578125" style="19" customWidth="1"/>
    <col min="1019" max="1020" width="10.85546875" style="19" bestFit="1" customWidth="1"/>
    <col min="1021" max="1021" width="12.42578125" style="19" customWidth="1"/>
    <col min="1022" max="1022" width="15" style="19" customWidth="1"/>
    <col min="1023" max="1273" width="8.85546875" style="19"/>
    <col min="1274" max="1274" width="23.42578125" style="19" customWidth="1"/>
    <col min="1275" max="1276" width="10.85546875" style="19" bestFit="1" customWidth="1"/>
    <col min="1277" max="1277" width="12.42578125" style="19" customWidth="1"/>
    <col min="1278" max="1278" width="15" style="19" customWidth="1"/>
    <col min="1279" max="1529" width="8.85546875" style="19"/>
    <col min="1530" max="1530" width="23.42578125" style="19" customWidth="1"/>
    <col min="1531" max="1532" width="10.85546875" style="19" bestFit="1" customWidth="1"/>
    <col min="1533" max="1533" width="12.42578125" style="19" customWidth="1"/>
    <col min="1534" max="1534" width="15" style="19" customWidth="1"/>
    <col min="1535" max="1785" width="8.85546875" style="19"/>
    <col min="1786" max="1786" width="23.42578125" style="19" customWidth="1"/>
    <col min="1787" max="1788" width="10.85546875" style="19" bestFit="1" customWidth="1"/>
    <col min="1789" max="1789" width="12.42578125" style="19" customWidth="1"/>
    <col min="1790" max="1790" width="15" style="19" customWidth="1"/>
    <col min="1791" max="2041" width="8.85546875" style="19"/>
    <col min="2042" max="2042" width="23.42578125" style="19" customWidth="1"/>
    <col min="2043" max="2044" width="10.85546875" style="19" bestFit="1" customWidth="1"/>
    <col min="2045" max="2045" width="12.42578125" style="19" customWidth="1"/>
    <col min="2046" max="2046" width="15" style="19" customWidth="1"/>
    <col min="2047" max="2297" width="8.85546875" style="19"/>
    <col min="2298" max="2298" width="23.42578125" style="19" customWidth="1"/>
    <col min="2299" max="2300" width="10.85546875" style="19" bestFit="1" customWidth="1"/>
    <col min="2301" max="2301" width="12.42578125" style="19" customWidth="1"/>
    <col min="2302" max="2302" width="15" style="19" customWidth="1"/>
    <col min="2303" max="2553" width="8.85546875" style="19"/>
    <col min="2554" max="2554" width="23.42578125" style="19" customWidth="1"/>
    <col min="2555" max="2556" width="10.85546875" style="19" bestFit="1" customWidth="1"/>
    <col min="2557" max="2557" width="12.42578125" style="19" customWidth="1"/>
    <col min="2558" max="2558" width="15" style="19" customWidth="1"/>
    <col min="2559" max="2809" width="8.85546875" style="19"/>
    <col min="2810" max="2810" width="23.42578125" style="19" customWidth="1"/>
    <col min="2811" max="2812" width="10.85546875" style="19" bestFit="1" customWidth="1"/>
    <col min="2813" max="2813" width="12.42578125" style="19" customWidth="1"/>
    <col min="2814" max="2814" width="15" style="19" customWidth="1"/>
    <col min="2815" max="3065" width="8.85546875" style="19"/>
    <col min="3066" max="3066" width="23.42578125" style="19" customWidth="1"/>
    <col min="3067" max="3068" width="10.85546875" style="19" bestFit="1" customWidth="1"/>
    <col min="3069" max="3069" width="12.42578125" style="19" customWidth="1"/>
    <col min="3070" max="3070" width="15" style="19" customWidth="1"/>
    <col min="3071" max="3321" width="8.85546875" style="19"/>
    <col min="3322" max="3322" width="23.42578125" style="19" customWidth="1"/>
    <col min="3323" max="3324" width="10.85546875" style="19" bestFit="1" customWidth="1"/>
    <col min="3325" max="3325" width="12.42578125" style="19" customWidth="1"/>
    <col min="3326" max="3326" width="15" style="19" customWidth="1"/>
    <col min="3327" max="3577" width="8.85546875" style="19"/>
    <col min="3578" max="3578" width="23.42578125" style="19" customWidth="1"/>
    <col min="3579" max="3580" width="10.85546875" style="19" bestFit="1" customWidth="1"/>
    <col min="3581" max="3581" width="12.42578125" style="19" customWidth="1"/>
    <col min="3582" max="3582" width="15" style="19" customWidth="1"/>
    <col min="3583" max="3833" width="8.85546875" style="19"/>
    <col min="3834" max="3834" width="23.42578125" style="19" customWidth="1"/>
    <col min="3835" max="3836" width="10.85546875" style="19" bestFit="1" customWidth="1"/>
    <col min="3837" max="3837" width="12.42578125" style="19" customWidth="1"/>
    <col min="3838" max="3838" width="15" style="19" customWidth="1"/>
    <col min="3839" max="4089" width="8.85546875" style="19"/>
    <col min="4090" max="4090" width="23.42578125" style="19" customWidth="1"/>
    <col min="4091" max="4092" width="10.85546875" style="19" bestFit="1" customWidth="1"/>
    <col min="4093" max="4093" width="12.42578125" style="19" customWidth="1"/>
    <col min="4094" max="4094" width="15" style="19" customWidth="1"/>
    <col min="4095" max="4345" width="8.85546875" style="19"/>
    <col min="4346" max="4346" width="23.42578125" style="19" customWidth="1"/>
    <col min="4347" max="4348" width="10.85546875" style="19" bestFit="1" customWidth="1"/>
    <col min="4349" max="4349" width="12.42578125" style="19" customWidth="1"/>
    <col min="4350" max="4350" width="15" style="19" customWidth="1"/>
    <col min="4351" max="4601" width="8.85546875" style="19"/>
    <col min="4602" max="4602" width="23.42578125" style="19" customWidth="1"/>
    <col min="4603" max="4604" width="10.85546875" style="19" bestFit="1" customWidth="1"/>
    <col min="4605" max="4605" width="12.42578125" style="19" customWidth="1"/>
    <col min="4606" max="4606" width="15" style="19" customWidth="1"/>
    <col min="4607" max="4857" width="8.85546875" style="19"/>
    <col min="4858" max="4858" width="23.42578125" style="19" customWidth="1"/>
    <col min="4859" max="4860" width="10.85546875" style="19" bestFit="1" customWidth="1"/>
    <col min="4861" max="4861" width="12.42578125" style="19" customWidth="1"/>
    <col min="4862" max="4862" width="15" style="19" customWidth="1"/>
    <col min="4863" max="5113" width="8.85546875" style="19"/>
    <col min="5114" max="5114" width="23.42578125" style="19" customWidth="1"/>
    <col min="5115" max="5116" width="10.85546875" style="19" bestFit="1" customWidth="1"/>
    <col min="5117" max="5117" width="12.42578125" style="19" customWidth="1"/>
    <col min="5118" max="5118" width="15" style="19" customWidth="1"/>
    <col min="5119" max="5369" width="8.85546875" style="19"/>
    <col min="5370" max="5370" width="23.42578125" style="19" customWidth="1"/>
    <col min="5371" max="5372" width="10.85546875" style="19" bestFit="1" customWidth="1"/>
    <col min="5373" max="5373" width="12.42578125" style="19" customWidth="1"/>
    <col min="5374" max="5374" width="15" style="19" customWidth="1"/>
    <col min="5375" max="5625" width="8.85546875" style="19"/>
    <col min="5626" max="5626" width="23.42578125" style="19" customWidth="1"/>
    <col min="5627" max="5628" width="10.85546875" style="19" bestFit="1" customWidth="1"/>
    <col min="5629" max="5629" width="12.42578125" style="19" customWidth="1"/>
    <col min="5630" max="5630" width="15" style="19" customWidth="1"/>
    <col min="5631" max="5881" width="8.85546875" style="19"/>
    <col min="5882" max="5882" width="23.42578125" style="19" customWidth="1"/>
    <col min="5883" max="5884" width="10.85546875" style="19" bestFit="1" customWidth="1"/>
    <col min="5885" max="5885" width="12.42578125" style="19" customWidth="1"/>
    <col min="5886" max="5886" width="15" style="19" customWidth="1"/>
    <col min="5887" max="6137" width="8.85546875" style="19"/>
    <col min="6138" max="6138" width="23.42578125" style="19" customWidth="1"/>
    <col min="6139" max="6140" width="10.85546875" style="19" bestFit="1" customWidth="1"/>
    <col min="6141" max="6141" width="12.42578125" style="19" customWidth="1"/>
    <col min="6142" max="6142" width="15" style="19" customWidth="1"/>
    <col min="6143" max="6393" width="8.85546875" style="19"/>
    <col min="6394" max="6394" width="23.42578125" style="19" customWidth="1"/>
    <col min="6395" max="6396" width="10.85546875" style="19" bestFit="1" customWidth="1"/>
    <col min="6397" max="6397" width="12.42578125" style="19" customWidth="1"/>
    <col min="6398" max="6398" width="15" style="19" customWidth="1"/>
    <col min="6399" max="6649" width="8.85546875" style="19"/>
    <col min="6650" max="6650" width="23.42578125" style="19" customWidth="1"/>
    <col min="6651" max="6652" width="10.85546875" style="19" bestFit="1" customWidth="1"/>
    <col min="6653" max="6653" width="12.42578125" style="19" customWidth="1"/>
    <col min="6654" max="6654" width="15" style="19" customWidth="1"/>
    <col min="6655" max="6905" width="8.85546875" style="19"/>
    <col min="6906" max="6906" width="23.42578125" style="19" customWidth="1"/>
    <col min="6907" max="6908" width="10.85546875" style="19" bestFit="1" customWidth="1"/>
    <col min="6909" max="6909" width="12.42578125" style="19" customWidth="1"/>
    <col min="6910" max="6910" width="15" style="19" customWidth="1"/>
    <col min="6911" max="7161" width="8.85546875" style="19"/>
    <col min="7162" max="7162" width="23.42578125" style="19" customWidth="1"/>
    <col min="7163" max="7164" width="10.85546875" style="19" bestFit="1" customWidth="1"/>
    <col min="7165" max="7165" width="12.42578125" style="19" customWidth="1"/>
    <col min="7166" max="7166" width="15" style="19" customWidth="1"/>
    <col min="7167" max="7417" width="8.85546875" style="19"/>
    <col min="7418" max="7418" width="23.42578125" style="19" customWidth="1"/>
    <col min="7419" max="7420" width="10.85546875" style="19" bestFit="1" customWidth="1"/>
    <col min="7421" max="7421" width="12.42578125" style="19" customWidth="1"/>
    <col min="7422" max="7422" width="15" style="19" customWidth="1"/>
    <col min="7423" max="7673" width="8.85546875" style="19"/>
    <col min="7674" max="7674" width="23.42578125" style="19" customWidth="1"/>
    <col min="7675" max="7676" width="10.85546875" style="19" bestFit="1" customWidth="1"/>
    <col min="7677" max="7677" width="12.42578125" style="19" customWidth="1"/>
    <col min="7678" max="7678" width="15" style="19" customWidth="1"/>
    <col min="7679" max="7929" width="8.85546875" style="19"/>
    <col min="7930" max="7930" width="23.42578125" style="19" customWidth="1"/>
    <col min="7931" max="7932" width="10.85546875" style="19" bestFit="1" customWidth="1"/>
    <col min="7933" max="7933" width="12.42578125" style="19" customWidth="1"/>
    <col min="7934" max="7934" width="15" style="19" customWidth="1"/>
    <col min="7935" max="8185" width="8.85546875" style="19"/>
    <col min="8186" max="8186" width="23.42578125" style="19" customWidth="1"/>
    <col min="8187" max="8188" width="10.85546875" style="19" bestFit="1" customWidth="1"/>
    <col min="8189" max="8189" width="12.42578125" style="19" customWidth="1"/>
    <col min="8190" max="8190" width="15" style="19" customWidth="1"/>
    <col min="8191" max="8441" width="8.85546875" style="19"/>
    <col min="8442" max="8442" width="23.42578125" style="19" customWidth="1"/>
    <col min="8443" max="8444" width="10.85546875" style="19" bestFit="1" customWidth="1"/>
    <col min="8445" max="8445" width="12.42578125" style="19" customWidth="1"/>
    <col min="8446" max="8446" width="15" style="19" customWidth="1"/>
    <col min="8447" max="8697" width="8.85546875" style="19"/>
    <col min="8698" max="8698" width="23.42578125" style="19" customWidth="1"/>
    <col min="8699" max="8700" width="10.85546875" style="19" bestFit="1" customWidth="1"/>
    <col min="8701" max="8701" width="12.42578125" style="19" customWidth="1"/>
    <col min="8702" max="8702" width="15" style="19" customWidth="1"/>
    <col min="8703" max="8953" width="8.85546875" style="19"/>
    <col min="8954" max="8954" width="23.42578125" style="19" customWidth="1"/>
    <col min="8955" max="8956" width="10.85546875" style="19" bestFit="1" customWidth="1"/>
    <col min="8957" max="8957" width="12.42578125" style="19" customWidth="1"/>
    <col min="8958" max="8958" width="15" style="19" customWidth="1"/>
    <col min="8959" max="9209" width="8.85546875" style="19"/>
    <col min="9210" max="9210" width="23.42578125" style="19" customWidth="1"/>
    <col min="9211" max="9212" width="10.85546875" style="19" bestFit="1" customWidth="1"/>
    <col min="9213" max="9213" width="12.42578125" style="19" customWidth="1"/>
    <col min="9214" max="9214" width="15" style="19" customWidth="1"/>
    <col min="9215" max="9465" width="8.85546875" style="19"/>
    <col min="9466" max="9466" width="23.42578125" style="19" customWidth="1"/>
    <col min="9467" max="9468" width="10.85546875" style="19" bestFit="1" customWidth="1"/>
    <col min="9469" max="9469" width="12.42578125" style="19" customWidth="1"/>
    <col min="9470" max="9470" width="15" style="19" customWidth="1"/>
    <col min="9471" max="9721" width="8.85546875" style="19"/>
    <col min="9722" max="9722" width="23.42578125" style="19" customWidth="1"/>
    <col min="9723" max="9724" width="10.85546875" style="19" bestFit="1" customWidth="1"/>
    <col min="9725" max="9725" width="12.42578125" style="19" customWidth="1"/>
    <col min="9726" max="9726" width="15" style="19" customWidth="1"/>
    <col min="9727" max="9977" width="8.85546875" style="19"/>
    <col min="9978" max="9978" width="23.42578125" style="19" customWidth="1"/>
    <col min="9979" max="9980" width="10.85546875" style="19" bestFit="1" customWidth="1"/>
    <col min="9981" max="9981" width="12.42578125" style="19" customWidth="1"/>
    <col min="9982" max="9982" width="15" style="19" customWidth="1"/>
    <col min="9983" max="10233" width="8.85546875" style="19"/>
    <col min="10234" max="10234" width="23.42578125" style="19" customWidth="1"/>
    <col min="10235" max="10236" width="10.85546875" style="19" bestFit="1" customWidth="1"/>
    <col min="10237" max="10237" width="12.42578125" style="19" customWidth="1"/>
    <col min="10238" max="10238" width="15" style="19" customWidth="1"/>
    <col min="10239" max="10489" width="8.85546875" style="19"/>
    <col min="10490" max="10490" width="23.42578125" style="19" customWidth="1"/>
    <col min="10491" max="10492" width="10.85546875" style="19" bestFit="1" customWidth="1"/>
    <col min="10493" max="10493" width="12.42578125" style="19" customWidth="1"/>
    <col min="10494" max="10494" width="15" style="19" customWidth="1"/>
    <col min="10495" max="10745" width="8.85546875" style="19"/>
    <col min="10746" max="10746" width="23.42578125" style="19" customWidth="1"/>
    <col min="10747" max="10748" width="10.85546875" style="19" bestFit="1" customWidth="1"/>
    <col min="10749" max="10749" width="12.42578125" style="19" customWidth="1"/>
    <col min="10750" max="10750" width="15" style="19" customWidth="1"/>
    <col min="10751" max="11001" width="8.85546875" style="19"/>
    <col min="11002" max="11002" width="23.42578125" style="19" customWidth="1"/>
    <col min="11003" max="11004" width="10.85546875" style="19" bestFit="1" customWidth="1"/>
    <col min="11005" max="11005" width="12.42578125" style="19" customWidth="1"/>
    <col min="11006" max="11006" width="15" style="19" customWidth="1"/>
    <col min="11007" max="11257" width="8.85546875" style="19"/>
    <col min="11258" max="11258" width="23.42578125" style="19" customWidth="1"/>
    <col min="11259" max="11260" width="10.85546875" style="19" bestFit="1" customWidth="1"/>
    <col min="11261" max="11261" width="12.42578125" style="19" customWidth="1"/>
    <col min="11262" max="11262" width="15" style="19" customWidth="1"/>
    <col min="11263" max="11513" width="8.85546875" style="19"/>
    <col min="11514" max="11514" width="23.42578125" style="19" customWidth="1"/>
    <col min="11515" max="11516" width="10.85546875" style="19" bestFit="1" customWidth="1"/>
    <col min="11517" max="11517" width="12.42578125" style="19" customWidth="1"/>
    <col min="11518" max="11518" width="15" style="19" customWidth="1"/>
    <col min="11519" max="11769" width="8.85546875" style="19"/>
    <col min="11770" max="11770" width="23.42578125" style="19" customWidth="1"/>
    <col min="11771" max="11772" width="10.85546875" style="19" bestFit="1" customWidth="1"/>
    <col min="11773" max="11773" width="12.42578125" style="19" customWidth="1"/>
    <col min="11774" max="11774" width="15" style="19" customWidth="1"/>
    <col min="11775" max="12025" width="8.85546875" style="19"/>
    <col min="12026" max="12026" width="23.42578125" style="19" customWidth="1"/>
    <col min="12027" max="12028" width="10.85546875" style="19" bestFit="1" customWidth="1"/>
    <col min="12029" max="12029" width="12.42578125" style="19" customWidth="1"/>
    <col min="12030" max="12030" width="15" style="19" customWidth="1"/>
    <col min="12031" max="12281" width="8.85546875" style="19"/>
    <col min="12282" max="12282" width="23.42578125" style="19" customWidth="1"/>
    <col min="12283" max="12284" width="10.85546875" style="19" bestFit="1" customWidth="1"/>
    <col min="12285" max="12285" width="12.42578125" style="19" customWidth="1"/>
    <col min="12286" max="12286" width="15" style="19" customWidth="1"/>
    <col min="12287" max="12537" width="8.85546875" style="19"/>
    <col min="12538" max="12538" width="23.42578125" style="19" customWidth="1"/>
    <col min="12539" max="12540" width="10.85546875" style="19" bestFit="1" customWidth="1"/>
    <col min="12541" max="12541" width="12.42578125" style="19" customWidth="1"/>
    <col min="12542" max="12542" width="15" style="19" customWidth="1"/>
    <col min="12543" max="12793" width="8.85546875" style="19"/>
    <col min="12794" max="12794" width="23.42578125" style="19" customWidth="1"/>
    <col min="12795" max="12796" width="10.85546875" style="19" bestFit="1" customWidth="1"/>
    <col min="12797" max="12797" width="12.42578125" style="19" customWidth="1"/>
    <col min="12798" max="12798" width="15" style="19" customWidth="1"/>
    <col min="12799" max="13049" width="8.85546875" style="19"/>
    <col min="13050" max="13050" width="23.42578125" style="19" customWidth="1"/>
    <col min="13051" max="13052" width="10.85546875" style="19" bestFit="1" customWidth="1"/>
    <col min="13053" max="13053" width="12.42578125" style="19" customWidth="1"/>
    <col min="13054" max="13054" width="15" style="19" customWidth="1"/>
    <col min="13055" max="13305" width="8.85546875" style="19"/>
    <col min="13306" max="13306" width="23.42578125" style="19" customWidth="1"/>
    <col min="13307" max="13308" width="10.85546875" style="19" bestFit="1" customWidth="1"/>
    <col min="13309" max="13309" width="12.42578125" style="19" customWidth="1"/>
    <col min="13310" max="13310" width="15" style="19" customWidth="1"/>
    <col min="13311" max="13561" width="8.85546875" style="19"/>
    <col min="13562" max="13562" width="23.42578125" style="19" customWidth="1"/>
    <col min="13563" max="13564" width="10.85546875" style="19" bestFit="1" customWidth="1"/>
    <col min="13565" max="13565" width="12.42578125" style="19" customWidth="1"/>
    <col min="13566" max="13566" width="15" style="19" customWidth="1"/>
    <col min="13567" max="13817" width="8.85546875" style="19"/>
    <col min="13818" max="13818" width="23.42578125" style="19" customWidth="1"/>
    <col min="13819" max="13820" width="10.85546875" style="19" bestFit="1" customWidth="1"/>
    <col min="13821" max="13821" width="12.42578125" style="19" customWidth="1"/>
    <col min="13822" max="13822" width="15" style="19" customWidth="1"/>
    <col min="13823" max="14073" width="8.85546875" style="19"/>
    <col min="14074" max="14074" width="23.42578125" style="19" customWidth="1"/>
    <col min="14075" max="14076" width="10.85546875" style="19" bestFit="1" customWidth="1"/>
    <col min="14077" max="14077" width="12.42578125" style="19" customWidth="1"/>
    <col min="14078" max="14078" width="15" style="19" customWidth="1"/>
    <col min="14079" max="14329" width="8.85546875" style="19"/>
    <col min="14330" max="14330" width="23.42578125" style="19" customWidth="1"/>
    <col min="14331" max="14332" width="10.85546875" style="19" bestFit="1" customWidth="1"/>
    <col min="14333" max="14333" width="12.42578125" style="19" customWidth="1"/>
    <col min="14334" max="14334" width="15" style="19" customWidth="1"/>
    <col min="14335" max="14585" width="8.85546875" style="19"/>
    <col min="14586" max="14586" width="23.42578125" style="19" customWidth="1"/>
    <col min="14587" max="14588" width="10.85546875" style="19" bestFit="1" customWidth="1"/>
    <col min="14589" max="14589" width="12.42578125" style="19" customWidth="1"/>
    <col min="14590" max="14590" width="15" style="19" customWidth="1"/>
    <col min="14591" max="14841" width="8.85546875" style="19"/>
    <col min="14842" max="14842" width="23.42578125" style="19" customWidth="1"/>
    <col min="14843" max="14844" width="10.85546875" style="19" bestFit="1" customWidth="1"/>
    <col min="14845" max="14845" width="12.42578125" style="19" customWidth="1"/>
    <col min="14846" max="14846" width="15" style="19" customWidth="1"/>
    <col min="14847" max="15097" width="8.85546875" style="19"/>
    <col min="15098" max="15098" width="23.42578125" style="19" customWidth="1"/>
    <col min="15099" max="15100" width="10.85546875" style="19" bestFit="1" customWidth="1"/>
    <col min="15101" max="15101" width="12.42578125" style="19" customWidth="1"/>
    <col min="15102" max="15102" width="15" style="19" customWidth="1"/>
    <col min="15103" max="15353" width="8.85546875" style="19"/>
    <col min="15354" max="15354" width="23.42578125" style="19" customWidth="1"/>
    <col min="15355" max="15356" width="10.85546875" style="19" bestFit="1" customWidth="1"/>
    <col min="15357" max="15357" width="12.42578125" style="19" customWidth="1"/>
    <col min="15358" max="15358" width="15" style="19" customWidth="1"/>
    <col min="15359" max="15609" width="8.85546875" style="19"/>
    <col min="15610" max="15610" width="23.42578125" style="19" customWidth="1"/>
    <col min="15611" max="15612" width="10.85546875" style="19" bestFit="1" customWidth="1"/>
    <col min="15613" max="15613" width="12.42578125" style="19" customWidth="1"/>
    <col min="15614" max="15614" width="15" style="19" customWidth="1"/>
    <col min="15615" max="15865" width="8.85546875" style="19"/>
    <col min="15866" max="15866" width="23.42578125" style="19" customWidth="1"/>
    <col min="15867" max="15868" width="10.85546875" style="19" bestFit="1" customWidth="1"/>
    <col min="15869" max="15869" width="12.42578125" style="19" customWidth="1"/>
    <col min="15870" max="15870" width="15" style="19" customWidth="1"/>
    <col min="15871" max="16121" width="8.85546875" style="19"/>
    <col min="16122" max="16122" width="23.42578125" style="19" customWidth="1"/>
    <col min="16123" max="16124" width="10.85546875" style="19" bestFit="1" customWidth="1"/>
    <col min="16125" max="16125" width="12.42578125" style="19" customWidth="1"/>
    <col min="16126" max="16126" width="15" style="19" customWidth="1"/>
    <col min="16127" max="16384" width="8.85546875" style="19"/>
  </cols>
  <sheetData>
    <row r="1" spans="1:5">
      <c r="A1" s="19" t="s">
        <v>104</v>
      </c>
    </row>
    <row r="3" spans="1:5">
      <c r="A3" s="17"/>
      <c r="B3" s="17"/>
      <c r="C3" s="17"/>
      <c r="D3" s="17"/>
      <c r="E3" s="18" t="s">
        <v>51</v>
      </c>
    </row>
    <row r="4" spans="1:5" ht="25.5">
      <c r="A4" s="20"/>
      <c r="B4" s="21">
        <v>2013</v>
      </c>
      <c r="C4" s="21">
        <v>2014</v>
      </c>
      <c r="D4" s="21" t="s">
        <v>87</v>
      </c>
      <c r="E4" s="22" t="s">
        <v>91</v>
      </c>
    </row>
    <row r="5" spans="1:5">
      <c r="A5" s="23"/>
      <c r="B5" s="23"/>
      <c r="C5" s="23"/>
      <c r="D5" s="23"/>
      <c r="E5" s="24"/>
    </row>
    <row r="6" spans="1:5">
      <c r="A6" s="23" t="s">
        <v>4</v>
      </c>
      <c r="B6" s="25">
        <v>8529.23</v>
      </c>
      <c r="C6" s="25">
        <v>7991.05</v>
      </c>
      <c r="D6" s="26">
        <f t="shared" ref="D6:D34" si="0">SUM(C6-B6)/B6*100</f>
        <v>-6.3098310163988938</v>
      </c>
      <c r="E6" s="26">
        <f t="shared" ref="E6:E34" si="1">SUM(C6*100)/C$34</f>
        <v>2.0129667397301931</v>
      </c>
    </row>
    <row r="7" spans="1:5">
      <c r="A7" s="23" t="s">
        <v>5</v>
      </c>
      <c r="B7" s="25">
        <v>3983.42</v>
      </c>
      <c r="C7" s="25">
        <v>3781.82</v>
      </c>
      <c r="D7" s="26">
        <f t="shared" si="0"/>
        <v>-5.060977752785293</v>
      </c>
      <c r="E7" s="26">
        <f t="shared" si="1"/>
        <v>0.95265051221634689</v>
      </c>
    </row>
    <row r="8" spans="1:5">
      <c r="A8" s="23" t="s">
        <v>6</v>
      </c>
      <c r="B8" s="25">
        <v>4818.91</v>
      </c>
      <c r="C8" s="25">
        <v>4716.7700000000004</v>
      </c>
      <c r="D8" s="26">
        <f t="shared" si="0"/>
        <v>-2.119566457974924</v>
      </c>
      <c r="E8" s="26">
        <f t="shared" si="1"/>
        <v>1.1881669028422028</v>
      </c>
    </row>
    <row r="9" spans="1:5">
      <c r="A9" s="23" t="s">
        <v>7</v>
      </c>
      <c r="B9" s="25">
        <v>11013.9</v>
      </c>
      <c r="C9" s="25">
        <v>10499.15</v>
      </c>
      <c r="D9" s="26">
        <f t="shared" si="0"/>
        <v>-4.673639673503482</v>
      </c>
      <c r="E9" s="26">
        <f t="shared" si="1"/>
        <v>2.6447637976784351</v>
      </c>
    </row>
    <row r="10" spans="1:5">
      <c r="A10" s="23" t="s">
        <v>8</v>
      </c>
      <c r="B10" s="25">
        <v>52177</v>
      </c>
      <c r="C10" s="25">
        <v>51042.7</v>
      </c>
      <c r="D10" s="26">
        <f t="shared" si="0"/>
        <v>-2.1739463748394945</v>
      </c>
      <c r="E10" s="26">
        <f t="shared" si="1"/>
        <v>12.85779183036351</v>
      </c>
    </row>
    <row r="11" spans="1:5">
      <c r="A11" s="23" t="s">
        <v>9</v>
      </c>
      <c r="B11" s="25">
        <v>871.7</v>
      </c>
      <c r="C11" s="25">
        <v>849.78</v>
      </c>
      <c r="D11" s="26">
        <f t="shared" si="0"/>
        <v>-2.514626591717342</v>
      </c>
      <c r="E11" s="26">
        <f t="shared" si="1"/>
        <v>0.21406184119582827</v>
      </c>
    </row>
    <row r="12" spans="1:5">
      <c r="A12" s="23" t="s">
        <v>10</v>
      </c>
      <c r="B12" s="25">
        <v>7654.19</v>
      </c>
      <c r="C12" s="25">
        <v>7458.54</v>
      </c>
      <c r="D12" s="26">
        <f t="shared" si="0"/>
        <v>-2.5561163232164295</v>
      </c>
      <c r="E12" s="26">
        <f t="shared" si="1"/>
        <v>1.8788260550174551</v>
      </c>
    </row>
    <row r="13" spans="1:5">
      <c r="A13" s="23" t="s">
        <v>11</v>
      </c>
      <c r="B13" s="25">
        <v>9618.73</v>
      </c>
      <c r="C13" s="25">
        <v>9553.7000000000007</v>
      </c>
      <c r="D13" s="26">
        <f t="shared" si="0"/>
        <v>-0.67607677936691057</v>
      </c>
      <c r="E13" s="26">
        <f t="shared" si="1"/>
        <v>2.4066024291376413</v>
      </c>
    </row>
    <row r="14" spans="1:5">
      <c r="A14" s="23" t="s">
        <v>12</v>
      </c>
      <c r="B14" s="25">
        <v>42354.91</v>
      </c>
      <c r="C14" s="25">
        <v>40487.86</v>
      </c>
      <c r="D14" s="26">
        <f t="shared" si="0"/>
        <v>-4.4081075842210566</v>
      </c>
      <c r="E14" s="26">
        <f t="shared" si="1"/>
        <v>10.19899957362956</v>
      </c>
    </row>
    <row r="15" spans="1:5">
      <c r="A15" s="23" t="s">
        <v>13</v>
      </c>
      <c r="B15" s="25">
        <v>70454.2</v>
      </c>
      <c r="C15" s="25">
        <v>69871.86</v>
      </c>
      <c r="D15" s="26">
        <f t="shared" si="0"/>
        <v>-0.82655114954111542</v>
      </c>
      <c r="E15" s="26">
        <f t="shared" si="1"/>
        <v>17.600907292919516</v>
      </c>
    </row>
    <row r="16" spans="1:5">
      <c r="A16" s="23" t="s">
        <v>54</v>
      </c>
      <c r="B16" s="25">
        <v>2259.2600000000002</v>
      </c>
      <c r="C16" s="25">
        <v>2049.89</v>
      </c>
      <c r="D16" s="26">
        <f t="shared" si="0"/>
        <v>-9.2671936828873314</v>
      </c>
      <c r="E16" s="26">
        <f t="shared" si="1"/>
        <v>0.51637274076692374</v>
      </c>
    </row>
    <row r="17" spans="1:5">
      <c r="A17" s="23" t="s">
        <v>14</v>
      </c>
      <c r="B17" s="25">
        <v>51084.59</v>
      </c>
      <c r="C17" s="25">
        <v>48273.279999999999</v>
      </c>
      <c r="D17" s="26">
        <f t="shared" si="0"/>
        <v>-5.5032447162637457</v>
      </c>
      <c r="E17" s="26">
        <f t="shared" si="1"/>
        <v>12.16016756967892</v>
      </c>
    </row>
    <row r="18" spans="1:5">
      <c r="A18" s="19" t="s">
        <v>15</v>
      </c>
      <c r="B18" s="25">
        <v>690.44</v>
      </c>
      <c r="C18" s="25">
        <v>695.81</v>
      </c>
      <c r="D18" s="26">
        <f t="shared" si="0"/>
        <v>0.7777649035397558</v>
      </c>
      <c r="E18" s="26">
        <f t="shared" si="1"/>
        <v>0.17527638885649141</v>
      </c>
    </row>
    <row r="19" spans="1:5">
      <c r="A19" s="23" t="s">
        <v>16</v>
      </c>
      <c r="B19" s="25">
        <v>1196.27</v>
      </c>
      <c r="C19" s="25">
        <v>1128.47</v>
      </c>
      <c r="D19" s="26">
        <f t="shared" si="0"/>
        <v>-5.6676168423516398</v>
      </c>
      <c r="E19" s="26">
        <f t="shared" si="1"/>
        <v>0.28426459311145985</v>
      </c>
    </row>
    <row r="20" spans="1:5">
      <c r="A20" s="23" t="s">
        <v>17</v>
      </c>
      <c r="B20" s="25">
        <v>2441.9299999999998</v>
      </c>
      <c r="C20" s="25">
        <v>2298.44</v>
      </c>
      <c r="D20" s="26">
        <f t="shared" si="0"/>
        <v>-5.8760898142043301</v>
      </c>
      <c r="E20" s="26">
        <f t="shared" si="1"/>
        <v>0.57898314655338978</v>
      </c>
    </row>
    <row r="21" spans="1:5">
      <c r="A21" s="23" t="s">
        <v>18</v>
      </c>
      <c r="B21" s="25">
        <v>417.58</v>
      </c>
      <c r="C21" s="25">
        <v>416</v>
      </c>
      <c r="D21" s="26">
        <f t="shared" si="0"/>
        <v>-0.37837061161932661</v>
      </c>
      <c r="E21" s="26">
        <f t="shared" si="1"/>
        <v>0.10479150596326645</v>
      </c>
    </row>
    <row r="22" spans="1:5">
      <c r="A22" s="23" t="s">
        <v>19</v>
      </c>
      <c r="B22" s="25">
        <v>7516.53</v>
      </c>
      <c r="C22" s="25">
        <v>7521.77</v>
      </c>
      <c r="D22" s="26">
        <f t="shared" si="0"/>
        <v>6.9713019172419871E-2</v>
      </c>
      <c r="E22" s="26">
        <f t="shared" si="1"/>
        <v>1.8947538601185545</v>
      </c>
    </row>
    <row r="23" spans="1:5">
      <c r="A23" s="23" t="s">
        <v>20</v>
      </c>
      <c r="B23" s="25">
        <v>123.4</v>
      </c>
      <c r="C23" s="25">
        <v>117.98</v>
      </c>
      <c r="D23" s="26">
        <f t="shared" si="0"/>
        <v>-4.3922204213938425</v>
      </c>
      <c r="E23" s="26">
        <f t="shared" si="1"/>
        <v>2.9719475657562923E-2</v>
      </c>
    </row>
    <row r="24" spans="1:5">
      <c r="A24" s="23" t="s">
        <v>21</v>
      </c>
      <c r="B24" s="25">
        <v>27352.61</v>
      </c>
      <c r="C24" s="25">
        <v>26833.24</v>
      </c>
      <c r="D24" s="26">
        <f t="shared" si="0"/>
        <v>-1.8987950327226506</v>
      </c>
      <c r="E24" s="26">
        <f t="shared" si="1"/>
        <v>6.7593644939273068</v>
      </c>
    </row>
    <row r="25" spans="1:5">
      <c r="A25" s="23" t="s">
        <v>22</v>
      </c>
      <c r="B25" s="25">
        <v>6615.1</v>
      </c>
      <c r="C25" s="25">
        <v>6592.22</v>
      </c>
      <c r="D25" s="26">
        <f t="shared" si="0"/>
        <v>-0.34587534579976276</v>
      </c>
      <c r="E25" s="26">
        <f t="shared" si="1"/>
        <v>1.6605977438489528</v>
      </c>
    </row>
    <row r="26" spans="1:5">
      <c r="A26" s="23" t="s">
        <v>23</v>
      </c>
      <c r="B26" s="25">
        <v>22862.58</v>
      </c>
      <c r="C26" s="25">
        <v>22604.99</v>
      </c>
      <c r="D26" s="26">
        <f t="shared" si="0"/>
        <v>-1.12668823903514</v>
      </c>
      <c r="E26" s="26">
        <f t="shared" si="1"/>
        <v>5.6942570778475439</v>
      </c>
    </row>
    <row r="27" spans="1:5">
      <c r="A27" s="23" t="s">
        <v>24</v>
      </c>
      <c r="B27" s="25">
        <v>6532.09</v>
      </c>
      <c r="C27" s="25">
        <v>6308.39</v>
      </c>
      <c r="D27" s="26">
        <f t="shared" si="0"/>
        <v>-3.4246313201440857</v>
      </c>
      <c r="E27" s="26">
        <f t="shared" si="1"/>
        <v>1.5891002122682942</v>
      </c>
    </row>
    <row r="28" spans="1:5">
      <c r="A28" s="23" t="s">
        <v>25</v>
      </c>
      <c r="B28" s="25">
        <v>16260.61</v>
      </c>
      <c r="C28" s="25">
        <v>15036</v>
      </c>
      <c r="D28" s="26">
        <f t="shared" si="0"/>
        <v>-7.5311442805651234</v>
      </c>
      <c r="E28" s="26">
        <f t="shared" si="1"/>
        <v>3.787608374191525</v>
      </c>
    </row>
    <row r="29" spans="1:5">
      <c r="A29" s="23" t="s">
        <v>26</v>
      </c>
      <c r="B29" s="25">
        <v>1138.6400000000001</v>
      </c>
      <c r="C29" s="25">
        <v>1151.25</v>
      </c>
      <c r="D29" s="26">
        <f t="shared" si="0"/>
        <v>1.1074615330569713</v>
      </c>
      <c r="E29" s="26">
        <f t="shared" si="1"/>
        <v>0.29000293567358293</v>
      </c>
    </row>
    <row r="30" spans="1:5">
      <c r="A30" s="23" t="s">
        <v>27</v>
      </c>
      <c r="B30" s="25">
        <v>2283.89</v>
      </c>
      <c r="C30" s="25">
        <v>2115.85</v>
      </c>
      <c r="D30" s="26">
        <f t="shared" si="0"/>
        <v>-7.3576223023000225</v>
      </c>
      <c r="E30" s="26">
        <f t="shared" si="1"/>
        <v>0.53298824012590695</v>
      </c>
    </row>
    <row r="31" spans="1:5">
      <c r="A31" s="23" t="s">
        <v>28</v>
      </c>
      <c r="B31" s="25">
        <v>4038.65</v>
      </c>
      <c r="C31" s="25">
        <v>3776.55</v>
      </c>
      <c r="D31" s="26">
        <f t="shared" si="0"/>
        <v>-6.48979238111745</v>
      </c>
      <c r="E31" s="26">
        <f t="shared" si="1"/>
        <v>0.95132298520570646</v>
      </c>
    </row>
    <row r="32" spans="1:5">
      <c r="A32" s="23" t="s">
        <v>29</v>
      </c>
      <c r="B32" s="25">
        <v>6039.67</v>
      </c>
      <c r="C32" s="25">
        <v>5731</v>
      </c>
      <c r="D32" s="26">
        <f t="shared" si="0"/>
        <v>-5.1107096910923948</v>
      </c>
      <c r="E32" s="26">
        <f t="shared" si="1"/>
        <v>1.4436541362391346</v>
      </c>
    </row>
    <row r="33" spans="1:5">
      <c r="A33" s="23" t="s">
        <v>30</v>
      </c>
      <c r="B33" s="25">
        <v>28797.64</v>
      </c>
      <c r="C33" s="25">
        <v>30659.19</v>
      </c>
      <c r="D33" s="26">
        <f t="shared" si="0"/>
        <v>6.4642449867419671</v>
      </c>
      <c r="E33" s="26">
        <f t="shared" si="1"/>
        <v>7.7231314704661518</v>
      </c>
    </row>
    <row r="34" spans="1:5" s="30" customFormat="1">
      <c r="A34" s="27" t="s">
        <v>55</v>
      </c>
      <c r="B34" s="28">
        <v>392161.86</v>
      </c>
      <c r="C34" s="28">
        <v>396978.74</v>
      </c>
      <c r="D34" s="29">
        <f t="shared" si="0"/>
        <v>1.2282887479164866</v>
      </c>
      <c r="E34" s="29">
        <f t="shared" si="1"/>
        <v>100</v>
      </c>
    </row>
    <row r="35" spans="1:5">
      <c r="A35" s="17"/>
      <c r="B35" s="17"/>
      <c r="C35" s="17"/>
      <c r="D35" s="17"/>
      <c r="E35" s="17"/>
    </row>
    <row r="37" spans="1:5">
      <c r="A37" s="31" t="s">
        <v>31</v>
      </c>
    </row>
  </sheetData>
  <phoneticPr fontId="5" type="noConversion"/>
  <pageMargins left="0.75" right="0.75" top="1" bottom="1" header="0.5" footer="0.5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dimension ref="A1:D36"/>
  <sheetViews>
    <sheetView zoomScale="75" zoomScaleNormal="75" zoomScalePageLayoutView="75" workbookViewId="0">
      <selection activeCell="A2" sqref="A2"/>
    </sheetView>
  </sheetViews>
  <sheetFormatPr defaultColWidth="8.85546875" defaultRowHeight="12.75"/>
  <cols>
    <col min="1" max="1" width="28.42578125" style="58" customWidth="1"/>
    <col min="2" max="2" width="12.42578125" style="58" customWidth="1"/>
    <col min="3" max="3" width="12.140625" style="58" customWidth="1"/>
    <col min="4" max="4" width="13.42578125" style="58" customWidth="1"/>
    <col min="5" max="234" width="8.85546875" style="58"/>
    <col min="235" max="235" width="28.42578125" style="58" customWidth="1"/>
    <col min="236" max="236" width="12.42578125" style="58" customWidth="1"/>
    <col min="237" max="237" width="12.140625" style="58" customWidth="1"/>
    <col min="238" max="238" width="13.42578125" style="58" customWidth="1"/>
    <col min="239" max="239" width="8.85546875" style="58"/>
    <col min="240" max="240" width="26.7109375" style="58" customWidth="1"/>
    <col min="241" max="490" width="8.85546875" style="58"/>
    <col min="491" max="491" width="28.42578125" style="58" customWidth="1"/>
    <col min="492" max="492" width="12.42578125" style="58" customWidth="1"/>
    <col min="493" max="493" width="12.140625" style="58" customWidth="1"/>
    <col min="494" max="494" width="13.42578125" style="58" customWidth="1"/>
    <col min="495" max="495" width="8.85546875" style="58"/>
    <col min="496" max="496" width="26.7109375" style="58" customWidth="1"/>
    <col min="497" max="746" width="8.85546875" style="58"/>
    <col min="747" max="747" width="28.42578125" style="58" customWidth="1"/>
    <col min="748" max="748" width="12.42578125" style="58" customWidth="1"/>
    <col min="749" max="749" width="12.140625" style="58" customWidth="1"/>
    <col min="750" max="750" width="13.42578125" style="58" customWidth="1"/>
    <col min="751" max="751" width="8.85546875" style="58"/>
    <col min="752" max="752" width="26.7109375" style="58" customWidth="1"/>
    <col min="753" max="1002" width="8.85546875" style="58"/>
    <col min="1003" max="1003" width="28.42578125" style="58" customWidth="1"/>
    <col min="1004" max="1004" width="12.42578125" style="58" customWidth="1"/>
    <col min="1005" max="1005" width="12.140625" style="58" customWidth="1"/>
    <col min="1006" max="1006" width="13.42578125" style="58" customWidth="1"/>
    <col min="1007" max="1007" width="8.85546875" style="58"/>
    <col min="1008" max="1008" width="26.7109375" style="58" customWidth="1"/>
    <col min="1009" max="1258" width="8.85546875" style="58"/>
    <col min="1259" max="1259" width="28.42578125" style="58" customWidth="1"/>
    <col min="1260" max="1260" width="12.42578125" style="58" customWidth="1"/>
    <col min="1261" max="1261" width="12.140625" style="58" customWidth="1"/>
    <col min="1262" max="1262" width="13.42578125" style="58" customWidth="1"/>
    <col min="1263" max="1263" width="8.85546875" style="58"/>
    <col min="1264" max="1264" width="26.7109375" style="58" customWidth="1"/>
    <col min="1265" max="1514" width="8.85546875" style="58"/>
    <col min="1515" max="1515" width="28.42578125" style="58" customWidth="1"/>
    <col min="1516" max="1516" width="12.42578125" style="58" customWidth="1"/>
    <col min="1517" max="1517" width="12.140625" style="58" customWidth="1"/>
    <col min="1518" max="1518" width="13.42578125" style="58" customWidth="1"/>
    <col min="1519" max="1519" width="8.85546875" style="58"/>
    <col min="1520" max="1520" width="26.7109375" style="58" customWidth="1"/>
    <col min="1521" max="1770" width="8.85546875" style="58"/>
    <col min="1771" max="1771" width="28.42578125" style="58" customWidth="1"/>
    <col min="1772" max="1772" width="12.42578125" style="58" customWidth="1"/>
    <col min="1773" max="1773" width="12.140625" style="58" customWidth="1"/>
    <col min="1774" max="1774" width="13.42578125" style="58" customWidth="1"/>
    <col min="1775" max="1775" width="8.85546875" style="58"/>
    <col min="1776" max="1776" width="26.7109375" style="58" customWidth="1"/>
    <col min="1777" max="2026" width="8.85546875" style="58"/>
    <col min="2027" max="2027" width="28.42578125" style="58" customWidth="1"/>
    <col min="2028" max="2028" width="12.42578125" style="58" customWidth="1"/>
    <col min="2029" max="2029" width="12.140625" style="58" customWidth="1"/>
    <col min="2030" max="2030" width="13.42578125" style="58" customWidth="1"/>
    <col min="2031" max="2031" width="8.85546875" style="58"/>
    <col min="2032" max="2032" width="26.7109375" style="58" customWidth="1"/>
    <col min="2033" max="2282" width="8.85546875" style="58"/>
    <col min="2283" max="2283" width="28.42578125" style="58" customWidth="1"/>
    <col min="2284" max="2284" width="12.42578125" style="58" customWidth="1"/>
    <col min="2285" max="2285" width="12.140625" style="58" customWidth="1"/>
    <col min="2286" max="2286" width="13.42578125" style="58" customWidth="1"/>
    <col min="2287" max="2287" width="8.85546875" style="58"/>
    <col min="2288" max="2288" width="26.7109375" style="58" customWidth="1"/>
    <col min="2289" max="2538" width="8.85546875" style="58"/>
    <col min="2539" max="2539" width="28.42578125" style="58" customWidth="1"/>
    <col min="2540" max="2540" width="12.42578125" style="58" customWidth="1"/>
    <col min="2541" max="2541" width="12.140625" style="58" customWidth="1"/>
    <col min="2542" max="2542" width="13.42578125" style="58" customWidth="1"/>
    <col min="2543" max="2543" width="8.85546875" style="58"/>
    <col min="2544" max="2544" width="26.7109375" style="58" customWidth="1"/>
    <col min="2545" max="2794" width="8.85546875" style="58"/>
    <col min="2795" max="2795" width="28.42578125" style="58" customWidth="1"/>
    <col min="2796" max="2796" width="12.42578125" style="58" customWidth="1"/>
    <col min="2797" max="2797" width="12.140625" style="58" customWidth="1"/>
    <col min="2798" max="2798" width="13.42578125" style="58" customWidth="1"/>
    <col min="2799" max="2799" width="8.85546875" style="58"/>
    <col min="2800" max="2800" width="26.7109375" style="58" customWidth="1"/>
    <col min="2801" max="3050" width="8.85546875" style="58"/>
    <col min="3051" max="3051" width="28.42578125" style="58" customWidth="1"/>
    <col min="3052" max="3052" width="12.42578125" style="58" customWidth="1"/>
    <col min="3053" max="3053" width="12.140625" style="58" customWidth="1"/>
    <col min="3054" max="3054" width="13.42578125" style="58" customWidth="1"/>
    <col min="3055" max="3055" width="8.85546875" style="58"/>
    <col min="3056" max="3056" width="26.7109375" style="58" customWidth="1"/>
    <col min="3057" max="3306" width="8.85546875" style="58"/>
    <col min="3307" max="3307" width="28.42578125" style="58" customWidth="1"/>
    <col min="3308" max="3308" width="12.42578125" style="58" customWidth="1"/>
    <col min="3309" max="3309" width="12.140625" style="58" customWidth="1"/>
    <col min="3310" max="3310" width="13.42578125" style="58" customWidth="1"/>
    <col min="3311" max="3311" width="8.85546875" style="58"/>
    <col min="3312" max="3312" width="26.7109375" style="58" customWidth="1"/>
    <col min="3313" max="3562" width="8.85546875" style="58"/>
    <col min="3563" max="3563" width="28.42578125" style="58" customWidth="1"/>
    <col min="3564" max="3564" width="12.42578125" style="58" customWidth="1"/>
    <col min="3565" max="3565" width="12.140625" style="58" customWidth="1"/>
    <col min="3566" max="3566" width="13.42578125" style="58" customWidth="1"/>
    <col min="3567" max="3567" width="8.85546875" style="58"/>
    <col min="3568" max="3568" width="26.7109375" style="58" customWidth="1"/>
    <col min="3569" max="3818" width="8.85546875" style="58"/>
    <col min="3819" max="3819" width="28.42578125" style="58" customWidth="1"/>
    <col min="3820" max="3820" width="12.42578125" style="58" customWidth="1"/>
    <col min="3821" max="3821" width="12.140625" style="58" customWidth="1"/>
    <col min="3822" max="3822" width="13.42578125" style="58" customWidth="1"/>
    <col min="3823" max="3823" width="8.85546875" style="58"/>
    <col min="3824" max="3824" width="26.7109375" style="58" customWidth="1"/>
    <col min="3825" max="4074" width="8.85546875" style="58"/>
    <col min="4075" max="4075" width="28.42578125" style="58" customWidth="1"/>
    <col min="4076" max="4076" width="12.42578125" style="58" customWidth="1"/>
    <col min="4077" max="4077" width="12.140625" style="58" customWidth="1"/>
    <col min="4078" max="4078" width="13.42578125" style="58" customWidth="1"/>
    <col min="4079" max="4079" width="8.85546875" style="58"/>
    <col min="4080" max="4080" width="26.7109375" style="58" customWidth="1"/>
    <col min="4081" max="4330" width="8.85546875" style="58"/>
    <col min="4331" max="4331" width="28.42578125" style="58" customWidth="1"/>
    <col min="4332" max="4332" width="12.42578125" style="58" customWidth="1"/>
    <col min="4333" max="4333" width="12.140625" style="58" customWidth="1"/>
    <col min="4334" max="4334" width="13.42578125" style="58" customWidth="1"/>
    <col min="4335" max="4335" width="8.85546875" style="58"/>
    <col min="4336" max="4336" width="26.7109375" style="58" customWidth="1"/>
    <col min="4337" max="4586" width="8.85546875" style="58"/>
    <col min="4587" max="4587" width="28.42578125" style="58" customWidth="1"/>
    <col min="4588" max="4588" width="12.42578125" style="58" customWidth="1"/>
    <col min="4589" max="4589" width="12.140625" style="58" customWidth="1"/>
    <col min="4590" max="4590" width="13.42578125" style="58" customWidth="1"/>
    <col min="4591" max="4591" width="8.85546875" style="58"/>
    <col min="4592" max="4592" width="26.7109375" style="58" customWidth="1"/>
    <col min="4593" max="4842" width="8.85546875" style="58"/>
    <col min="4843" max="4843" width="28.42578125" style="58" customWidth="1"/>
    <col min="4844" max="4844" width="12.42578125" style="58" customWidth="1"/>
    <col min="4845" max="4845" width="12.140625" style="58" customWidth="1"/>
    <col min="4846" max="4846" width="13.42578125" style="58" customWidth="1"/>
    <col min="4847" max="4847" width="8.85546875" style="58"/>
    <col min="4848" max="4848" width="26.7109375" style="58" customWidth="1"/>
    <col min="4849" max="5098" width="8.85546875" style="58"/>
    <col min="5099" max="5099" width="28.42578125" style="58" customWidth="1"/>
    <col min="5100" max="5100" width="12.42578125" style="58" customWidth="1"/>
    <col min="5101" max="5101" width="12.140625" style="58" customWidth="1"/>
    <col min="5102" max="5102" width="13.42578125" style="58" customWidth="1"/>
    <col min="5103" max="5103" width="8.85546875" style="58"/>
    <col min="5104" max="5104" width="26.7109375" style="58" customWidth="1"/>
    <col min="5105" max="5354" width="8.85546875" style="58"/>
    <col min="5355" max="5355" width="28.42578125" style="58" customWidth="1"/>
    <col min="5356" max="5356" width="12.42578125" style="58" customWidth="1"/>
    <col min="5357" max="5357" width="12.140625" style="58" customWidth="1"/>
    <col min="5358" max="5358" width="13.42578125" style="58" customWidth="1"/>
    <col min="5359" max="5359" width="8.85546875" style="58"/>
    <col min="5360" max="5360" width="26.7109375" style="58" customWidth="1"/>
    <col min="5361" max="5610" width="8.85546875" style="58"/>
    <col min="5611" max="5611" width="28.42578125" style="58" customWidth="1"/>
    <col min="5612" max="5612" width="12.42578125" style="58" customWidth="1"/>
    <col min="5613" max="5613" width="12.140625" style="58" customWidth="1"/>
    <col min="5614" max="5614" width="13.42578125" style="58" customWidth="1"/>
    <col min="5615" max="5615" width="8.85546875" style="58"/>
    <col min="5616" max="5616" width="26.7109375" style="58" customWidth="1"/>
    <col min="5617" max="5866" width="8.85546875" style="58"/>
    <col min="5867" max="5867" width="28.42578125" style="58" customWidth="1"/>
    <col min="5868" max="5868" width="12.42578125" style="58" customWidth="1"/>
    <col min="5869" max="5869" width="12.140625" style="58" customWidth="1"/>
    <col min="5870" max="5870" width="13.42578125" style="58" customWidth="1"/>
    <col min="5871" max="5871" width="8.85546875" style="58"/>
    <col min="5872" max="5872" width="26.7109375" style="58" customWidth="1"/>
    <col min="5873" max="6122" width="8.85546875" style="58"/>
    <col min="6123" max="6123" width="28.42578125" style="58" customWidth="1"/>
    <col min="6124" max="6124" width="12.42578125" style="58" customWidth="1"/>
    <col min="6125" max="6125" width="12.140625" style="58" customWidth="1"/>
    <col min="6126" max="6126" width="13.42578125" style="58" customWidth="1"/>
    <col min="6127" max="6127" width="8.85546875" style="58"/>
    <col min="6128" max="6128" width="26.7109375" style="58" customWidth="1"/>
    <col min="6129" max="6378" width="8.85546875" style="58"/>
    <col min="6379" max="6379" width="28.42578125" style="58" customWidth="1"/>
    <col min="6380" max="6380" width="12.42578125" style="58" customWidth="1"/>
    <col min="6381" max="6381" width="12.140625" style="58" customWidth="1"/>
    <col min="6382" max="6382" width="13.42578125" style="58" customWidth="1"/>
    <col min="6383" max="6383" width="8.85546875" style="58"/>
    <col min="6384" max="6384" width="26.7109375" style="58" customWidth="1"/>
    <col min="6385" max="6634" width="8.85546875" style="58"/>
    <col min="6635" max="6635" width="28.42578125" style="58" customWidth="1"/>
    <col min="6636" max="6636" width="12.42578125" style="58" customWidth="1"/>
    <col min="6637" max="6637" width="12.140625" style="58" customWidth="1"/>
    <col min="6638" max="6638" width="13.42578125" style="58" customWidth="1"/>
    <col min="6639" max="6639" width="8.85546875" style="58"/>
    <col min="6640" max="6640" width="26.7109375" style="58" customWidth="1"/>
    <col min="6641" max="6890" width="8.85546875" style="58"/>
    <col min="6891" max="6891" width="28.42578125" style="58" customWidth="1"/>
    <col min="6892" max="6892" width="12.42578125" style="58" customWidth="1"/>
    <col min="6893" max="6893" width="12.140625" style="58" customWidth="1"/>
    <col min="6894" max="6894" width="13.42578125" style="58" customWidth="1"/>
    <col min="6895" max="6895" width="8.85546875" style="58"/>
    <col min="6896" max="6896" width="26.7109375" style="58" customWidth="1"/>
    <col min="6897" max="7146" width="8.85546875" style="58"/>
    <col min="7147" max="7147" width="28.42578125" style="58" customWidth="1"/>
    <col min="7148" max="7148" width="12.42578125" style="58" customWidth="1"/>
    <col min="7149" max="7149" width="12.140625" style="58" customWidth="1"/>
    <col min="7150" max="7150" width="13.42578125" style="58" customWidth="1"/>
    <col min="7151" max="7151" width="8.85546875" style="58"/>
    <col min="7152" max="7152" width="26.7109375" style="58" customWidth="1"/>
    <col min="7153" max="7402" width="8.85546875" style="58"/>
    <col min="7403" max="7403" width="28.42578125" style="58" customWidth="1"/>
    <col min="7404" max="7404" width="12.42578125" style="58" customWidth="1"/>
    <col min="7405" max="7405" width="12.140625" style="58" customWidth="1"/>
    <col min="7406" max="7406" width="13.42578125" style="58" customWidth="1"/>
    <col min="7407" max="7407" width="8.85546875" style="58"/>
    <col min="7408" max="7408" width="26.7109375" style="58" customWidth="1"/>
    <col min="7409" max="7658" width="8.85546875" style="58"/>
    <col min="7659" max="7659" width="28.42578125" style="58" customWidth="1"/>
    <col min="7660" max="7660" width="12.42578125" style="58" customWidth="1"/>
    <col min="7661" max="7661" width="12.140625" style="58" customWidth="1"/>
    <col min="7662" max="7662" width="13.42578125" style="58" customWidth="1"/>
    <col min="7663" max="7663" width="8.85546875" style="58"/>
    <col min="7664" max="7664" width="26.7109375" style="58" customWidth="1"/>
    <col min="7665" max="7914" width="8.85546875" style="58"/>
    <col min="7915" max="7915" width="28.42578125" style="58" customWidth="1"/>
    <col min="7916" max="7916" width="12.42578125" style="58" customWidth="1"/>
    <col min="7917" max="7917" width="12.140625" style="58" customWidth="1"/>
    <col min="7918" max="7918" width="13.42578125" style="58" customWidth="1"/>
    <col min="7919" max="7919" width="8.85546875" style="58"/>
    <col min="7920" max="7920" width="26.7109375" style="58" customWidth="1"/>
    <col min="7921" max="8170" width="8.85546875" style="58"/>
    <col min="8171" max="8171" width="28.42578125" style="58" customWidth="1"/>
    <col min="8172" max="8172" width="12.42578125" style="58" customWidth="1"/>
    <col min="8173" max="8173" width="12.140625" style="58" customWidth="1"/>
    <col min="8174" max="8174" width="13.42578125" style="58" customWidth="1"/>
    <col min="8175" max="8175" width="8.85546875" style="58"/>
    <col min="8176" max="8176" width="26.7109375" style="58" customWidth="1"/>
    <col min="8177" max="8426" width="8.85546875" style="58"/>
    <col min="8427" max="8427" width="28.42578125" style="58" customWidth="1"/>
    <col min="8428" max="8428" width="12.42578125" style="58" customWidth="1"/>
    <col min="8429" max="8429" width="12.140625" style="58" customWidth="1"/>
    <col min="8430" max="8430" width="13.42578125" style="58" customWidth="1"/>
    <col min="8431" max="8431" width="8.85546875" style="58"/>
    <col min="8432" max="8432" width="26.7109375" style="58" customWidth="1"/>
    <col min="8433" max="8682" width="8.85546875" style="58"/>
    <col min="8683" max="8683" width="28.42578125" style="58" customWidth="1"/>
    <col min="8684" max="8684" width="12.42578125" style="58" customWidth="1"/>
    <col min="8685" max="8685" width="12.140625" style="58" customWidth="1"/>
    <col min="8686" max="8686" width="13.42578125" style="58" customWidth="1"/>
    <col min="8687" max="8687" width="8.85546875" style="58"/>
    <col min="8688" max="8688" width="26.7109375" style="58" customWidth="1"/>
    <col min="8689" max="8938" width="8.85546875" style="58"/>
    <col min="8939" max="8939" width="28.42578125" style="58" customWidth="1"/>
    <col min="8940" max="8940" width="12.42578125" style="58" customWidth="1"/>
    <col min="8941" max="8941" width="12.140625" style="58" customWidth="1"/>
    <col min="8942" max="8942" width="13.42578125" style="58" customWidth="1"/>
    <col min="8943" max="8943" width="8.85546875" style="58"/>
    <col min="8944" max="8944" width="26.7109375" style="58" customWidth="1"/>
    <col min="8945" max="9194" width="8.85546875" style="58"/>
    <col min="9195" max="9195" width="28.42578125" style="58" customWidth="1"/>
    <col min="9196" max="9196" width="12.42578125" style="58" customWidth="1"/>
    <col min="9197" max="9197" width="12.140625" style="58" customWidth="1"/>
    <col min="9198" max="9198" width="13.42578125" style="58" customWidth="1"/>
    <col min="9199" max="9199" width="8.85546875" style="58"/>
    <col min="9200" max="9200" width="26.7109375" style="58" customWidth="1"/>
    <col min="9201" max="9450" width="8.85546875" style="58"/>
    <col min="9451" max="9451" width="28.42578125" style="58" customWidth="1"/>
    <col min="9452" max="9452" width="12.42578125" style="58" customWidth="1"/>
    <col min="9453" max="9453" width="12.140625" style="58" customWidth="1"/>
    <col min="9454" max="9454" width="13.42578125" style="58" customWidth="1"/>
    <col min="9455" max="9455" width="8.85546875" style="58"/>
    <col min="9456" max="9456" width="26.7109375" style="58" customWidth="1"/>
    <col min="9457" max="9706" width="8.85546875" style="58"/>
    <col min="9707" max="9707" width="28.42578125" style="58" customWidth="1"/>
    <col min="9708" max="9708" width="12.42578125" style="58" customWidth="1"/>
    <col min="9709" max="9709" width="12.140625" style="58" customWidth="1"/>
    <col min="9710" max="9710" width="13.42578125" style="58" customWidth="1"/>
    <col min="9711" max="9711" width="8.85546875" style="58"/>
    <col min="9712" max="9712" width="26.7109375" style="58" customWidth="1"/>
    <col min="9713" max="9962" width="8.85546875" style="58"/>
    <col min="9963" max="9963" width="28.42578125" style="58" customWidth="1"/>
    <col min="9964" max="9964" width="12.42578125" style="58" customWidth="1"/>
    <col min="9965" max="9965" width="12.140625" style="58" customWidth="1"/>
    <col min="9966" max="9966" width="13.42578125" style="58" customWidth="1"/>
    <col min="9967" max="9967" width="8.85546875" style="58"/>
    <col min="9968" max="9968" width="26.7109375" style="58" customWidth="1"/>
    <col min="9969" max="10218" width="8.85546875" style="58"/>
    <col min="10219" max="10219" width="28.42578125" style="58" customWidth="1"/>
    <col min="10220" max="10220" width="12.42578125" style="58" customWidth="1"/>
    <col min="10221" max="10221" width="12.140625" style="58" customWidth="1"/>
    <col min="10222" max="10222" width="13.42578125" style="58" customWidth="1"/>
    <col min="10223" max="10223" width="8.85546875" style="58"/>
    <col min="10224" max="10224" width="26.7109375" style="58" customWidth="1"/>
    <col min="10225" max="10474" width="8.85546875" style="58"/>
    <col min="10475" max="10475" width="28.42578125" style="58" customWidth="1"/>
    <col min="10476" max="10476" width="12.42578125" style="58" customWidth="1"/>
    <col min="10477" max="10477" width="12.140625" style="58" customWidth="1"/>
    <col min="10478" max="10478" width="13.42578125" style="58" customWidth="1"/>
    <col min="10479" max="10479" width="8.85546875" style="58"/>
    <col min="10480" max="10480" width="26.7109375" style="58" customWidth="1"/>
    <col min="10481" max="10730" width="8.85546875" style="58"/>
    <col min="10731" max="10731" width="28.42578125" style="58" customWidth="1"/>
    <col min="10732" max="10732" width="12.42578125" style="58" customWidth="1"/>
    <col min="10733" max="10733" width="12.140625" style="58" customWidth="1"/>
    <col min="10734" max="10734" width="13.42578125" style="58" customWidth="1"/>
    <col min="10735" max="10735" width="8.85546875" style="58"/>
    <col min="10736" max="10736" width="26.7109375" style="58" customWidth="1"/>
    <col min="10737" max="10986" width="8.85546875" style="58"/>
    <col min="10987" max="10987" width="28.42578125" style="58" customWidth="1"/>
    <col min="10988" max="10988" width="12.42578125" style="58" customWidth="1"/>
    <col min="10989" max="10989" width="12.140625" style="58" customWidth="1"/>
    <col min="10990" max="10990" width="13.42578125" style="58" customWidth="1"/>
    <col min="10991" max="10991" width="8.85546875" style="58"/>
    <col min="10992" max="10992" width="26.7109375" style="58" customWidth="1"/>
    <col min="10993" max="11242" width="8.85546875" style="58"/>
    <col min="11243" max="11243" width="28.42578125" style="58" customWidth="1"/>
    <col min="11244" max="11244" width="12.42578125" style="58" customWidth="1"/>
    <col min="11245" max="11245" width="12.140625" style="58" customWidth="1"/>
    <col min="11246" max="11246" width="13.42578125" style="58" customWidth="1"/>
    <col min="11247" max="11247" width="8.85546875" style="58"/>
    <col min="11248" max="11248" width="26.7109375" style="58" customWidth="1"/>
    <col min="11249" max="11498" width="8.85546875" style="58"/>
    <col min="11499" max="11499" width="28.42578125" style="58" customWidth="1"/>
    <col min="11500" max="11500" width="12.42578125" style="58" customWidth="1"/>
    <col min="11501" max="11501" width="12.140625" style="58" customWidth="1"/>
    <col min="11502" max="11502" width="13.42578125" style="58" customWidth="1"/>
    <col min="11503" max="11503" width="8.85546875" style="58"/>
    <col min="11504" max="11504" width="26.7109375" style="58" customWidth="1"/>
    <col min="11505" max="11754" width="8.85546875" style="58"/>
    <col min="11755" max="11755" width="28.42578125" style="58" customWidth="1"/>
    <col min="11756" max="11756" width="12.42578125" style="58" customWidth="1"/>
    <col min="11757" max="11757" width="12.140625" style="58" customWidth="1"/>
    <col min="11758" max="11758" width="13.42578125" style="58" customWidth="1"/>
    <col min="11759" max="11759" width="8.85546875" style="58"/>
    <col min="11760" max="11760" width="26.7109375" style="58" customWidth="1"/>
    <col min="11761" max="12010" width="8.85546875" style="58"/>
    <col min="12011" max="12011" width="28.42578125" style="58" customWidth="1"/>
    <col min="12012" max="12012" width="12.42578125" style="58" customWidth="1"/>
    <col min="12013" max="12013" width="12.140625" style="58" customWidth="1"/>
    <col min="12014" max="12014" width="13.42578125" style="58" customWidth="1"/>
    <col min="12015" max="12015" width="8.85546875" style="58"/>
    <col min="12016" max="12016" width="26.7109375" style="58" customWidth="1"/>
    <col min="12017" max="12266" width="8.85546875" style="58"/>
    <col min="12267" max="12267" width="28.42578125" style="58" customWidth="1"/>
    <col min="12268" max="12268" width="12.42578125" style="58" customWidth="1"/>
    <col min="12269" max="12269" width="12.140625" style="58" customWidth="1"/>
    <col min="12270" max="12270" width="13.42578125" style="58" customWidth="1"/>
    <col min="12271" max="12271" width="8.85546875" style="58"/>
    <col min="12272" max="12272" width="26.7109375" style="58" customWidth="1"/>
    <col min="12273" max="12522" width="8.85546875" style="58"/>
    <col min="12523" max="12523" width="28.42578125" style="58" customWidth="1"/>
    <col min="12524" max="12524" width="12.42578125" style="58" customWidth="1"/>
    <col min="12525" max="12525" width="12.140625" style="58" customWidth="1"/>
    <col min="12526" max="12526" width="13.42578125" style="58" customWidth="1"/>
    <col min="12527" max="12527" width="8.85546875" style="58"/>
    <col min="12528" max="12528" width="26.7109375" style="58" customWidth="1"/>
    <col min="12529" max="12778" width="8.85546875" style="58"/>
    <col min="12779" max="12779" width="28.42578125" style="58" customWidth="1"/>
    <col min="12780" max="12780" width="12.42578125" style="58" customWidth="1"/>
    <col min="12781" max="12781" width="12.140625" style="58" customWidth="1"/>
    <col min="12782" max="12782" width="13.42578125" style="58" customWidth="1"/>
    <col min="12783" max="12783" width="8.85546875" style="58"/>
    <col min="12784" max="12784" width="26.7109375" style="58" customWidth="1"/>
    <col min="12785" max="13034" width="8.85546875" style="58"/>
    <col min="13035" max="13035" width="28.42578125" style="58" customWidth="1"/>
    <col min="13036" max="13036" width="12.42578125" style="58" customWidth="1"/>
    <col min="13037" max="13037" width="12.140625" style="58" customWidth="1"/>
    <col min="13038" max="13038" width="13.42578125" style="58" customWidth="1"/>
    <col min="13039" max="13039" width="8.85546875" style="58"/>
    <col min="13040" max="13040" width="26.7109375" style="58" customWidth="1"/>
    <col min="13041" max="13290" width="8.85546875" style="58"/>
    <col min="13291" max="13291" width="28.42578125" style="58" customWidth="1"/>
    <col min="13292" max="13292" width="12.42578125" style="58" customWidth="1"/>
    <col min="13293" max="13293" width="12.140625" style="58" customWidth="1"/>
    <col min="13294" max="13294" width="13.42578125" style="58" customWidth="1"/>
    <col min="13295" max="13295" width="8.85546875" style="58"/>
    <col min="13296" max="13296" width="26.7109375" style="58" customWidth="1"/>
    <col min="13297" max="13546" width="8.85546875" style="58"/>
    <col min="13547" max="13547" width="28.42578125" style="58" customWidth="1"/>
    <col min="13548" max="13548" width="12.42578125" style="58" customWidth="1"/>
    <col min="13549" max="13549" width="12.140625" style="58" customWidth="1"/>
    <col min="13550" max="13550" width="13.42578125" style="58" customWidth="1"/>
    <col min="13551" max="13551" width="8.85546875" style="58"/>
    <col min="13552" max="13552" width="26.7109375" style="58" customWidth="1"/>
    <col min="13553" max="13802" width="8.85546875" style="58"/>
    <col min="13803" max="13803" width="28.42578125" style="58" customWidth="1"/>
    <col min="13804" max="13804" width="12.42578125" style="58" customWidth="1"/>
    <col min="13805" max="13805" width="12.140625" style="58" customWidth="1"/>
    <col min="13806" max="13806" width="13.42578125" style="58" customWidth="1"/>
    <col min="13807" max="13807" width="8.85546875" style="58"/>
    <col min="13808" max="13808" width="26.7109375" style="58" customWidth="1"/>
    <col min="13809" max="14058" width="8.85546875" style="58"/>
    <col min="14059" max="14059" width="28.42578125" style="58" customWidth="1"/>
    <col min="14060" max="14060" width="12.42578125" style="58" customWidth="1"/>
    <col min="14061" max="14061" width="12.140625" style="58" customWidth="1"/>
    <col min="14062" max="14062" width="13.42578125" style="58" customWidth="1"/>
    <col min="14063" max="14063" width="8.85546875" style="58"/>
    <col min="14064" max="14064" width="26.7109375" style="58" customWidth="1"/>
    <col min="14065" max="14314" width="8.85546875" style="58"/>
    <col min="14315" max="14315" width="28.42578125" style="58" customWidth="1"/>
    <col min="14316" max="14316" width="12.42578125" style="58" customWidth="1"/>
    <col min="14317" max="14317" width="12.140625" style="58" customWidth="1"/>
    <col min="14318" max="14318" width="13.42578125" style="58" customWidth="1"/>
    <col min="14319" max="14319" width="8.85546875" style="58"/>
    <col min="14320" max="14320" width="26.7109375" style="58" customWidth="1"/>
    <col min="14321" max="14570" width="8.85546875" style="58"/>
    <col min="14571" max="14571" width="28.42578125" style="58" customWidth="1"/>
    <col min="14572" max="14572" width="12.42578125" style="58" customWidth="1"/>
    <col min="14573" max="14573" width="12.140625" style="58" customWidth="1"/>
    <col min="14574" max="14574" width="13.42578125" style="58" customWidth="1"/>
    <col min="14575" max="14575" width="8.85546875" style="58"/>
    <col min="14576" max="14576" width="26.7109375" style="58" customWidth="1"/>
    <col min="14577" max="14826" width="8.85546875" style="58"/>
    <col min="14827" max="14827" width="28.42578125" style="58" customWidth="1"/>
    <col min="14828" max="14828" width="12.42578125" style="58" customWidth="1"/>
    <col min="14829" max="14829" width="12.140625" style="58" customWidth="1"/>
    <col min="14830" max="14830" width="13.42578125" style="58" customWidth="1"/>
    <col min="14831" max="14831" width="8.85546875" style="58"/>
    <col min="14832" max="14832" width="26.7109375" style="58" customWidth="1"/>
    <col min="14833" max="15082" width="8.85546875" style="58"/>
    <col min="15083" max="15083" width="28.42578125" style="58" customWidth="1"/>
    <col min="15084" max="15084" width="12.42578125" style="58" customWidth="1"/>
    <col min="15085" max="15085" width="12.140625" style="58" customWidth="1"/>
    <col min="15086" max="15086" width="13.42578125" style="58" customWidth="1"/>
    <col min="15087" max="15087" width="8.85546875" style="58"/>
    <col min="15088" max="15088" width="26.7109375" style="58" customWidth="1"/>
    <col min="15089" max="15338" width="8.85546875" style="58"/>
    <col min="15339" max="15339" width="28.42578125" style="58" customWidth="1"/>
    <col min="15340" max="15340" width="12.42578125" style="58" customWidth="1"/>
    <col min="15341" max="15341" width="12.140625" style="58" customWidth="1"/>
    <col min="15342" max="15342" width="13.42578125" style="58" customWidth="1"/>
    <col min="15343" max="15343" width="8.85546875" style="58"/>
    <col min="15344" max="15344" width="26.7109375" style="58" customWidth="1"/>
    <col min="15345" max="15594" width="8.85546875" style="58"/>
    <col min="15595" max="15595" width="28.42578125" style="58" customWidth="1"/>
    <col min="15596" max="15596" width="12.42578125" style="58" customWidth="1"/>
    <col min="15597" max="15597" width="12.140625" style="58" customWidth="1"/>
    <col min="15598" max="15598" width="13.42578125" style="58" customWidth="1"/>
    <col min="15599" max="15599" width="8.85546875" style="58"/>
    <col min="15600" max="15600" width="26.7109375" style="58" customWidth="1"/>
    <col min="15601" max="15850" width="8.85546875" style="58"/>
    <col min="15851" max="15851" width="28.42578125" style="58" customWidth="1"/>
    <col min="15852" max="15852" width="12.42578125" style="58" customWidth="1"/>
    <col min="15853" max="15853" width="12.140625" style="58" customWidth="1"/>
    <col min="15854" max="15854" width="13.42578125" style="58" customWidth="1"/>
    <col min="15855" max="15855" width="8.85546875" style="58"/>
    <col min="15856" max="15856" width="26.7109375" style="58" customWidth="1"/>
    <col min="15857" max="16106" width="8.85546875" style="58"/>
    <col min="16107" max="16107" width="28.42578125" style="58" customWidth="1"/>
    <col min="16108" max="16108" width="12.42578125" style="58" customWidth="1"/>
    <col min="16109" max="16109" width="12.140625" style="58" customWidth="1"/>
    <col min="16110" max="16110" width="13.42578125" style="58" customWidth="1"/>
    <col min="16111" max="16111" width="8.85546875" style="58"/>
    <col min="16112" max="16112" width="26.7109375" style="58" customWidth="1"/>
    <col min="16113" max="16384" width="8.85546875" style="58"/>
  </cols>
  <sheetData>
    <row r="1" spans="1:4">
      <c r="A1" s="58" t="s">
        <v>106</v>
      </c>
    </row>
    <row r="2" spans="1:4">
      <c r="A2" s="57"/>
      <c r="B2" s="57"/>
      <c r="C2" s="57"/>
      <c r="D2" s="57"/>
    </row>
    <row r="3" spans="1:4">
      <c r="A3" s="59"/>
      <c r="B3" s="59">
        <v>2013</v>
      </c>
      <c r="C3" s="59">
        <v>2014</v>
      </c>
      <c r="D3" s="60" t="s">
        <v>87</v>
      </c>
    </row>
    <row r="4" spans="1:4">
      <c r="A4" s="61"/>
      <c r="B4" s="61"/>
      <c r="C4" s="61"/>
      <c r="D4" s="61"/>
    </row>
    <row r="5" spans="1:4">
      <c r="A5" s="35" t="s">
        <v>33</v>
      </c>
      <c r="B5" s="43">
        <v>133.19999999999999</v>
      </c>
      <c r="C5" s="43">
        <v>123.7</v>
      </c>
      <c r="D5" s="44">
        <f>SUM(C5-B5)/B5*100</f>
        <v>-7.1321321321321225</v>
      </c>
    </row>
    <row r="6" spans="1:4">
      <c r="A6" s="35" t="s">
        <v>34</v>
      </c>
      <c r="B6" s="62" t="s">
        <v>86</v>
      </c>
      <c r="C6" s="63" t="s">
        <v>86</v>
      </c>
      <c r="D6" s="63" t="s">
        <v>50</v>
      </c>
    </row>
    <row r="7" spans="1:4">
      <c r="A7" s="35" t="s">
        <v>35</v>
      </c>
      <c r="B7" s="43">
        <v>58.5</v>
      </c>
      <c r="C7" s="43">
        <v>57.2</v>
      </c>
      <c r="D7" s="44">
        <f t="shared" ref="D7:D13" si="0">SUM(C7-B7)/B7*100</f>
        <v>-2.2222222222222174</v>
      </c>
    </row>
    <row r="8" spans="1:4">
      <c r="A8" s="35" t="s">
        <v>36</v>
      </c>
      <c r="B8" s="43">
        <v>95.2</v>
      </c>
      <c r="C8" s="43">
        <v>91.3</v>
      </c>
      <c r="D8" s="44">
        <f t="shared" si="0"/>
        <v>-4.0966386554621907</v>
      </c>
    </row>
    <row r="9" spans="1:4">
      <c r="A9" s="35" t="s">
        <v>37</v>
      </c>
      <c r="B9" s="43">
        <v>148</v>
      </c>
      <c r="C9" s="43">
        <v>112.3</v>
      </c>
      <c r="D9" s="44">
        <f t="shared" si="0"/>
        <v>-24.121621621621621</v>
      </c>
    </row>
    <row r="10" spans="1:4">
      <c r="A10" s="35" t="s">
        <v>38</v>
      </c>
      <c r="B10" s="43">
        <v>108.1</v>
      </c>
      <c r="C10" s="43">
        <v>98.4</v>
      </c>
      <c r="D10" s="44">
        <f t="shared" si="0"/>
        <v>-8.9731729879740882</v>
      </c>
    </row>
    <row r="11" spans="1:4">
      <c r="A11" s="35" t="s">
        <v>39</v>
      </c>
      <c r="B11" s="43">
        <v>112.4</v>
      </c>
      <c r="C11" s="43">
        <v>105.3</v>
      </c>
      <c r="D11" s="44">
        <f t="shared" si="0"/>
        <v>-6.3167259786476944</v>
      </c>
    </row>
    <row r="12" spans="1:4">
      <c r="A12" s="35" t="s">
        <v>40</v>
      </c>
      <c r="B12" s="43">
        <v>44.9</v>
      </c>
      <c r="C12" s="43">
        <v>61</v>
      </c>
      <c r="D12" s="44">
        <f t="shared" si="0"/>
        <v>35.857461024498896</v>
      </c>
    </row>
    <row r="13" spans="1:4" s="65" customFormat="1">
      <c r="A13" s="64" t="s">
        <v>41</v>
      </c>
      <c r="B13" s="48">
        <v>109.8</v>
      </c>
      <c r="C13" s="48">
        <v>103.6</v>
      </c>
      <c r="D13" s="49">
        <f t="shared" si="0"/>
        <v>-5.6466302367941745</v>
      </c>
    </row>
    <row r="14" spans="1:4">
      <c r="A14" s="61"/>
      <c r="B14" s="66"/>
      <c r="C14" s="66"/>
      <c r="D14" s="44"/>
    </row>
    <row r="15" spans="1:4">
      <c r="A15" s="35" t="s">
        <v>42</v>
      </c>
      <c r="B15" s="43">
        <v>99.1</v>
      </c>
      <c r="C15" s="43">
        <v>95.3</v>
      </c>
      <c r="D15" s="44">
        <f t="shared" ref="D15:D21" si="1">SUM(C15-B15)/B15*100</f>
        <v>-3.8345105953582213</v>
      </c>
    </row>
    <row r="16" spans="1:4">
      <c r="A16" s="35" t="s">
        <v>43</v>
      </c>
      <c r="B16" s="43">
        <v>109.5</v>
      </c>
      <c r="C16" s="43">
        <v>102.2</v>
      </c>
      <c r="D16" s="44">
        <f t="shared" si="1"/>
        <v>-6.6666666666666634</v>
      </c>
    </row>
    <row r="17" spans="1:4">
      <c r="A17" s="35" t="s">
        <v>44</v>
      </c>
      <c r="B17" s="43">
        <v>77.5</v>
      </c>
      <c r="C17" s="43">
        <v>77.599999999999994</v>
      </c>
      <c r="D17" s="44">
        <f t="shared" si="1"/>
        <v>0.1290322580645088</v>
      </c>
    </row>
    <row r="18" spans="1:4">
      <c r="A18" s="35" t="s">
        <v>45</v>
      </c>
      <c r="B18" s="43">
        <v>135.4</v>
      </c>
      <c r="C18" s="43">
        <v>134.80000000000001</v>
      </c>
      <c r="D18" s="44">
        <f t="shared" si="1"/>
        <v>-0.4431314623338215</v>
      </c>
    </row>
    <row r="19" spans="1:4">
      <c r="A19" s="35" t="s">
        <v>46</v>
      </c>
      <c r="B19" s="43">
        <v>112.4</v>
      </c>
      <c r="C19" s="43">
        <v>117.2</v>
      </c>
      <c r="D19" s="44">
        <f t="shared" si="1"/>
        <v>4.2704626334519542</v>
      </c>
    </row>
    <row r="20" spans="1:4">
      <c r="A20" s="35" t="s">
        <v>47</v>
      </c>
      <c r="B20" s="43">
        <v>131.5</v>
      </c>
      <c r="C20" s="43">
        <v>125.6</v>
      </c>
      <c r="D20" s="44">
        <f t="shared" si="1"/>
        <v>-4.4866920152091296</v>
      </c>
    </row>
    <row r="21" spans="1:4" s="65" customFormat="1">
      <c r="A21" s="67" t="s">
        <v>48</v>
      </c>
      <c r="B21" s="48">
        <v>110.1</v>
      </c>
      <c r="C21" s="48">
        <v>108.8</v>
      </c>
      <c r="D21" s="49">
        <f t="shared" si="1"/>
        <v>-1.1807447774750202</v>
      </c>
    </row>
    <row r="22" spans="1:4">
      <c r="A22" s="64"/>
      <c r="B22" s="68"/>
      <c r="C22" s="68"/>
      <c r="D22" s="44"/>
    </row>
    <row r="23" spans="1:4" s="65" customFormat="1">
      <c r="A23" s="69" t="s">
        <v>49</v>
      </c>
      <c r="B23" s="48">
        <v>110.1</v>
      </c>
      <c r="C23" s="48">
        <v>106.3</v>
      </c>
      <c r="D23" s="49">
        <f>SUM(C23-B23)/B23*100</f>
        <v>-3.4514078110808333</v>
      </c>
    </row>
    <row r="24" spans="1:4">
      <c r="A24" s="57"/>
      <c r="B24" s="57"/>
      <c r="C24" s="57"/>
      <c r="D24" s="57"/>
    </row>
    <row r="26" spans="1:4">
      <c r="A26" s="35" t="s">
        <v>31</v>
      </c>
    </row>
    <row r="28" spans="1:4">
      <c r="B28" s="70"/>
      <c r="C28" s="70"/>
    </row>
    <row r="29" spans="1:4">
      <c r="B29" s="70"/>
      <c r="C29" s="70"/>
    </row>
    <row r="30" spans="1:4">
      <c r="B30" s="70"/>
      <c r="C30" s="70"/>
    </row>
    <row r="31" spans="1:4">
      <c r="B31" s="70"/>
      <c r="C31" s="70"/>
    </row>
    <row r="32" spans="1:4">
      <c r="B32" s="70"/>
      <c r="C32" s="70"/>
    </row>
    <row r="33" spans="2:3">
      <c r="B33" s="70"/>
      <c r="C33" s="70"/>
    </row>
    <row r="34" spans="2:3">
      <c r="B34" s="70"/>
      <c r="C34" s="70"/>
    </row>
    <row r="35" spans="2:3">
      <c r="B35" s="70"/>
      <c r="C35" s="70"/>
    </row>
    <row r="36" spans="2:3">
      <c r="B36" s="70"/>
      <c r="C36" s="70"/>
    </row>
  </sheetData>
  <phoneticPr fontId="5" type="noConversion"/>
  <pageMargins left="0.75" right="0.75" top="1" bottom="1" header="0.5" footer="0.5"/>
  <headerFooter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dimension ref="A1:I40"/>
  <sheetViews>
    <sheetView zoomScale="75" zoomScaleNormal="75" zoomScalePageLayoutView="75" workbookViewId="0">
      <selection activeCell="A2" sqref="A2"/>
    </sheetView>
  </sheetViews>
  <sheetFormatPr defaultColWidth="8.85546875" defaultRowHeight="12.75"/>
  <cols>
    <col min="1" max="1" width="19.85546875" style="41" customWidth="1"/>
    <col min="2" max="2" width="14.140625" style="41" customWidth="1"/>
    <col min="3" max="3" width="13.42578125" style="41" customWidth="1"/>
    <col min="4" max="4" width="3.28515625" style="41" customWidth="1"/>
    <col min="5" max="5" width="11.7109375" style="41" customWidth="1"/>
    <col min="6" max="6" width="12.28515625" style="41" customWidth="1"/>
    <col min="7" max="7" width="2.7109375" style="41" customWidth="1"/>
    <col min="8" max="8" width="8.85546875" style="41"/>
    <col min="9" max="9" width="12.140625" style="41" bestFit="1" customWidth="1"/>
    <col min="10" max="234" width="8.85546875" style="41"/>
    <col min="235" max="235" width="19.85546875" style="41" customWidth="1"/>
    <col min="236" max="236" width="18.28515625" style="41" customWidth="1"/>
    <col min="237" max="237" width="17.140625" style="41" customWidth="1"/>
    <col min="238" max="238" width="3.28515625" style="41" customWidth="1"/>
    <col min="239" max="239" width="11.7109375" style="41" customWidth="1"/>
    <col min="240" max="240" width="12.28515625" style="41" customWidth="1"/>
    <col min="241" max="241" width="3.140625" style="41" customWidth="1"/>
    <col min="242" max="242" width="8.85546875" style="41"/>
    <col min="243" max="243" width="12.140625" style="41" bestFit="1" customWidth="1"/>
    <col min="244" max="244" width="12.140625" style="41" customWidth="1"/>
    <col min="245" max="490" width="8.85546875" style="41"/>
    <col min="491" max="491" width="19.85546875" style="41" customWidth="1"/>
    <col min="492" max="492" width="18.28515625" style="41" customWidth="1"/>
    <col min="493" max="493" width="17.140625" style="41" customWidth="1"/>
    <col min="494" max="494" width="3.28515625" style="41" customWidth="1"/>
    <col min="495" max="495" width="11.7109375" style="41" customWidth="1"/>
    <col min="496" max="496" width="12.28515625" style="41" customWidth="1"/>
    <col min="497" max="497" width="3.140625" style="41" customWidth="1"/>
    <col min="498" max="498" width="8.85546875" style="41"/>
    <col min="499" max="499" width="12.140625" style="41" bestFit="1" customWidth="1"/>
    <col min="500" max="500" width="12.140625" style="41" customWidth="1"/>
    <col min="501" max="746" width="8.85546875" style="41"/>
    <col min="747" max="747" width="19.85546875" style="41" customWidth="1"/>
    <col min="748" max="748" width="18.28515625" style="41" customWidth="1"/>
    <col min="749" max="749" width="17.140625" style="41" customWidth="1"/>
    <col min="750" max="750" width="3.28515625" style="41" customWidth="1"/>
    <col min="751" max="751" width="11.7109375" style="41" customWidth="1"/>
    <col min="752" max="752" width="12.28515625" style="41" customWidth="1"/>
    <col min="753" max="753" width="3.140625" style="41" customWidth="1"/>
    <col min="754" max="754" width="8.85546875" style="41"/>
    <col min="755" max="755" width="12.140625" style="41" bestFit="1" customWidth="1"/>
    <col min="756" max="756" width="12.140625" style="41" customWidth="1"/>
    <col min="757" max="1002" width="8.85546875" style="41"/>
    <col min="1003" max="1003" width="19.85546875" style="41" customWidth="1"/>
    <col min="1004" max="1004" width="18.28515625" style="41" customWidth="1"/>
    <col min="1005" max="1005" width="17.140625" style="41" customWidth="1"/>
    <col min="1006" max="1006" width="3.28515625" style="41" customWidth="1"/>
    <col min="1007" max="1007" width="11.7109375" style="41" customWidth="1"/>
    <col min="1008" max="1008" width="12.28515625" style="41" customWidth="1"/>
    <col min="1009" max="1009" width="3.140625" style="41" customWidth="1"/>
    <col min="1010" max="1010" width="8.85546875" style="41"/>
    <col min="1011" max="1011" width="12.140625" style="41" bestFit="1" customWidth="1"/>
    <col min="1012" max="1012" width="12.140625" style="41" customWidth="1"/>
    <col min="1013" max="1258" width="8.85546875" style="41"/>
    <col min="1259" max="1259" width="19.85546875" style="41" customWidth="1"/>
    <col min="1260" max="1260" width="18.28515625" style="41" customWidth="1"/>
    <col min="1261" max="1261" width="17.140625" style="41" customWidth="1"/>
    <col min="1262" max="1262" width="3.28515625" style="41" customWidth="1"/>
    <col min="1263" max="1263" width="11.7109375" style="41" customWidth="1"/>
    <col min="1264" max="1264" width="12.28515625" style="41" customWidth="1"/>
    <col min="1265" max="1265" width="3.140625" style="41" customWidth="1"/>
    <col min="1266" max="1266" width="8.85546875" style="41"/>
    <col min="1267" max="1267" width="12.140625" style="41" bestFit="1" customWidth="1"/>
    <col min="1268" max="1268" width="12.140625" style="41" customWidth="1"/>
    <col min="1269" max="1514" width="8.85546875" style="41"/>
    <col min="1515" max="1515" width="19.85546875" style="41" customWidth="1"/>
    <col min="1516" max="1516" width="18.28515625" style="41" customWidth="1"/>
    <col min="1517" max="1517" width="17.140625" style="41" customWidth="1"/>
    <col min="1518" max="1518" width="3.28515625" style="41" customWidth="1"/>
    <col min="1519" max="1519" width="11.7109375" style="41" customWidth="1"/>
    <col min="1520" max="1520" width="12.28515625" style="41" customWidth="1"/>
    <col min="1521" max="1521" width="3.140625" style="41" customWidth="1"/>
    <col min="1522" max="1522" width="8.85546875" style="41"/>
    <col min="1523" max="1523" width="12.140625" style="41" bestFit="1" customWidth="1"/>
    <col min="1524" max="1524" width="12.140625" style="41" customWidth="1"/>
    <col min="1525" max="1770" width="8.85546875" style="41"/>
    <col min="1771" max="1771" width="19.85546875" style="41" customWidth="1"/>
    <col min="1772" max="1772" width="18.28515625" style="41" customWidth="1"/>
    <col min="1773" max="1773" width="17.140625" style="41" customWidth="1"/>
    <col min="1774" max="1774" width="3.28515625" style="41" customWidth="1"/>
    <col min="1775" max="1775" width="11.7109375" style="41" customWidth="1"/>
    <col min="1776" max="1776" width="12.28515625" style="41" customWidth="1"/>
    <col min="1777" max="1777" width="3.140625" style="41" customWidth="1"/>
    <col min="1778" max="1778" width="8.85546875" style="41"/>
    <col min="1779" max="1779" width="12.140625" style="41" bestFit="1" customWidth="1"/>
    <col min="1780" max="1780" width="12.140625" style="41" customWidth="1"/>
    <col min="1781" max="2026" width="8.85546875" style="41"/>
    <col min="2027" max="2027" width="19.85546875" style="41" customWidth="1"/>
    <col min="2028" max="2028" width="18.28515625" style="41" customWidth="1"/>
    <col min="2029" max="2029" width="17.140625" style="41" customWidth="1"/>
    <col min="2030" max="2030" width="3.28515625" style="41" customWidth="1"/>
    <col min="2031" max="2031" width="11.7109375" style="41" customWidth="1"/>
    <col min="2032" max="2032" width="12.28515625" style="41" customWidth="1"/>
    <col min="2033" max="2033" width="3.140625" style="41" customWidth="1"/>
    <col min="2034" max="2034" width="8.85546875" style="41"/>
    <col min="2035" max="2035" width="12.140625" style="41" bestFit="1" customWidth="1"/>
    <col min="2036" max="2036" width="12.140625" style="41" customWidth="1"/>
    <col min="2037" max="2282" width="8.85546875" style="41"/>
    <col min="2283" max="2283" width="19.85546875" style="41" customWidth="1"/>
    <col min="2284" max="2284" width="18.28515625" style="41" customWidth="1"/>
    <col min="2285" max="2285" width="17.140625" style="41" customWidth="1"/>
    <col min="2286" max="2286" width="3.28515625" style="41" customWidth="1"/>
    <col min="2287" max="2287" width="11.7109375" style="41" customWidth="1"/>
    <col min="2288" max="2288" width="12.28515625" style="41" customWidth="1"/>
    <col min="2289" max="2289" width="3.140625" style="41" customWidth="1"/>
    <col min="2290" max="2290" width="8.85546875" style="41"/>
    <col min="2291" max="2291" width="12.140625" style="41" bestFit="1" customWidth="1"/>
    <col min="2292" max="2292" width="12.140625" style="41" customWidth="1"/>
    <col min="2293" max="2538" width="8.85546875" style="41"/>
    <col min="2539" max="2539" width="19.85546875" style="41" customWidth="1"/>
    <col min="2540" max="2540" width="18.28515625" style="41" customWidth="1"/>
    <col min="2541" max="2541" width="17.140625" style="41" customWidth="1"/>
    <col min="2542" max="2542" width="3.28515625" style="41" customWidth="1"/>
    <col min="2543" max="2543" width="11.7109375" style="41" customWidth="1"/>
    <col min="2544" max="2544" width="12.28515625" style="41" customWidth="1"/>
    <col min="2545" max="2545" width="3.140625" style="41" customWidth="1"/>
    <col min="2546" max="2546" width="8.85546875" style="41"/>
    <col min="2547" max="2547" width="12.140625" style="41" bestFit="1" customWidth="1"/>
    <col min="2548" max="2548" width="12.140625" style="41" customWidth="1"/>
    <col min="2549" max="2794" width="8.85546875" style="41"/>
    <col min="2795" max="2795" width="19.85546875" style="41" customWidth="1"/>
    <col min="2796" max="2796" width="18.28515625" style="41" customWidth="1"/>
    <col min="2797" max="2797" width="17.140625" style="41" customWidth="1"/>
    <col min="2798" max="2798" width="3.28515625" style="41" customWidth="1"/>
    <col min="2799" max="2799" width="11.7109375" style="41" customWidth="1"/>
    <col min="2800" max="2800" width="12.28515625" style="41" customWidth="1"/>
    <col min="2801" max="2801" width="3.140625" style="41" customWidth="1"/>
    <col min="2802" max="2802" width="8.85546875" style="41"/>
    <col min="2803" max="2803" width="12.140625" style="41" bestFit="1" customWidth="1"/>
    <col min="2804" max="2804" width="12.140625" style="41" customWidth="1"/>
    <col min="2805" max="3050" width="8.85546875" style="41"/>
    <col min="3051" max="3051" width="19.85546875" style="41" customWidth="1"/>
    <col min="3052" max="3052" width="18.28515625" style="41" customWidth="1"/>
    <col min="3053" max="3053" width="17.140625" style="41" customWidth="1"/>
    <col min="3054" max="3054" width="3.28515625" style="41" customWidth="1"/>
    <col min="3055" max="3055" width="11.7109375" style="41" customWidth="1"/>
    <col min="3056" max="3056" width="12.28515625" style="41" customWidth="1"/>
    <col min="3057" max="3057" width="3.140625" style="41" customWidth="1"/>
    <col min="3058" max="3058" width="8.85546875" style="41"/>
    <col min="3059" max="3059" width="12.140625" style="41" bestFit="1" customWidth="1"/>
    <col min="3060" max="3060" width="12.140625" style="41" customWidth="1"/>
    <col min="3061" max="3306" width="8.85546875" style="41"/>
    <col min="3307" max="3307" width="19.85546875" style="41" customWidth="1"/>
    <col min="3308" max="3308" width="18.28515625" style="41" customWidth="1"/>
    <col min="3309" max="3309" width="17.140625" style="41" customWidth="1"/>
    <col min="3310" max="3310" width="3.28515625" style="41" customWidth="1"/>
    <col min="3311" max="3311" width="11.7109375" style="41" customWidth="1"/>
    <col min="3312" max="3312" width="12.28515625" style="41" customWidth="1"/>
    <col min="3313" max="3313" width="3.140625" style="41" customWidth="1"/>
    <col min="3314" max="3314" width="8.85546875" style="41"/>
    <col min="3315" max="3315" width="12.140625" style="41" bestFit="1" customWidth="1"/>
    <col min="3316" max="3316" width="12.140625" style="41" customWidth="1"/>
    <col min="3317" max="3562" width="8.85546875" style="41"/>
    <col min="3563" max="3563" width="19.85546875" style="41" customWidth="1"/>
    <col min="3564" max="3564" width="18.28515625" style="41" customWidth="1"/>
    <col min="3565" max="3565" width="17.140625" style="41" customWidth="1"/>
    <col min="3566" max="3566" width="3.28515625" style="41" customWidth="1"/>
    <col min="3567" max="3567" width="11.7109375" style="41" customWidth="1"/>
    <col min="3568" max="3568" width="12.28515625" style="41" customWidth="1"/>
    <col min="3569" max="3569" width="3.140625" style="41" customWidth="1"/>
    <col min="3570" max="3570" width="8.85546875" style="41"/>
    <col min="3571" max="3571" width="12.140625" style="41" bestFit="1" customWidth="1"/>
    <col min="3572" max="3572" width="12.140625" style="41" customWidth="1"/>
    <col min="3573" max="3818" width="8.85546875" style="41"/>
    <col min="3819" max="3819" width="19.85546875" style="41" customWidth="1"/>
    <col min="3820" max="3820" width="18.28515625" style="41" customWidth="1"/>
    <col min="3821" max="3821" width="17.140625" style="41" customWidth="1"/>
    <col min="3822" max="3822" width="3.28515625" style="41" customWidth="1"/>
    <col min="3823" max="3823" width="11.7109375" style="41" customWidth="1"/>
    <col min="3824" max="3824" width="12.28515625" style="41" customWidth="1"/>
    <col min="3825" max="3825" width="3.140625" style="41" customWidth="1"/>
    <col min="3826" max="3826" width="8.85546875" style="41"/>
    <col min="3827" max="3827" width="12.140625" style="41" bestFit="1" customWidth="1"/>
    <col min="3828" max="3828" width="12.140625" style="41" customWidth="1"/>
    <col min="3829" max="4074" width="8.85546875" style="41"/>
    <col min="4075" max="4075" width="19.85546875" style="41" customWidth="1"/>
    <col min="4076" max="4076" width="18.28515625" style="41" customWidth="1"/>
    <col min="4077" max="4077" width="17.140625" style="41" customWidth="1"/>
    <col min="4078" max="4078" width="3.28515625" style="41" customWidth="1"/>
    <col min="4079" max="4079" width="11.7109375" style="41" customWidth="1"/>
    <col min="4080" max="4080" width="12.28515625" style="41" customWidth="1"/>
    <col min="4081" max="4081" width="3.140625" style="41" customWidth="1"/>
    <col min="4082" max="4082" width="8.85546875" style="41"/>
    <col min="4083" max="4083" width="12.140625" style="41" bestFit="1" customWidth="1"/>
    <col min="4084" max="4084" width="12.140625" style="41" customWidth="1"/>
    <col min="4085" max="4330" width="8.85546875" style="41"/>
    <col min="4331" max="4331" width="19.85546875" style="41" customWidth="1"/>
    <col min="4332" max="4332" width="18.28515625" style="41" customWidth="1"/>
    <col min="4333" max="4333" width="17.140625" style="41" customWidth="1"/>
    <col min="4334" max="4334" width="3.28515625" style="41" customWidth="1"/>
    <col min="4335" max="4335" width="11.7109375" style="41" customWidth="1"/>
    <col min="4336" max="4336" width="12.28515625" style="41" customWidth="1"/>
    <col min="4337" max="4337" width="3.140625" style="41" customWidth="1"/>
    <col min="4338" max="4338" width="8.85546875" style="41"/>
    <col min="4339" max="4339" width="12.140625" style="41" bestFit="1" customWidth="1"/>
    <col min="4340" max="4340" width="12.140625" style="41" customWidth="1"/>
    <col min="4341" max="4586" width="8.85546875" style="41"/>
    <col min="4587" max="4587" width="19.85546875" style="41" customWidth="1"/>
    <col min="4588" max="4588" width="18.28515625" style="41" customWidth="1"/>
    <col min="4589" max="4589" width="17.140625" style="41" customWidth="1"/>
    <col min="4590" max="4590" width="3.28515625" style="41" customWidth="1"/>
    <col min="4591" max="4591" width="11.7109375" style="41" customWidth="1"/>
    <col min="4592" max="4592" width="12.28515625" style="41" customWidth="1"/>
    <col min="4593" max="4593" width="3.140625" style="41" customWidth="1"/>
    <col min="4594" max="4594" width="8.85546875" style="41"/>
    <col min="4595" max="4595" width="12.140625" style="41" bestFit="1" customWidth="1"/>
    <col min="4596" max="4596" width="12.140625" style="41" customWidth="1"/>
    <col min="4597" max="4842" width="8.85546875" style="41"/>
    <col min="4843" max="4843" width="19.85546875" style="41" customWidth="1"/>
    <col min="4844" max="4844" width="18.28515625" style="41" customWidth="1"/>
    <col min="4845" max="4845" width="17.140625" style="41" customWidth="1"/>
    <col min="4846" max="4846" width="3.28515625" style="41" customWidth="1"/>
    <col min="4847" max="4847" width="11.7109375" style="41" customWidth="1"/>
    <col min="4848" max="4848" width="12.28515625" style="41" customWidth="1"/>
    <col min="4849" max="4849" width="3.140625" style="41" customWidth="1"/>
    <col min="4850" max="4850" width="8.85546875" style="41"/>
    <col min="4851" max="4851" width="12.140625" style="41" bestFit="1" customWidth="1"/>
    <col min="4852" max="4852" width="12.140625" style="41" customWidth="1"/>
    <col min="4853" max="5098" width="8.85546875" style="41"/>
    <col min="5099" max="5099" width="19.85546875" style="41" customWidth="1"/>
    <col min="5100" max="5100" width="18.28515625" style="41" customWidth="1"/>
    <col min="5101" max="5101" width="17.140625" style="41" customWidth="1"/>
    <col min="5102" max="5102" width="3.28515625" style="41" customWidth="1"/>
    <col min="5103" max="5103" width="11.7109375" style="41" customWidth="1"/>
    <col min="5104" max="5104" width="12.28515625" style="41" customWidth="1"/>
    <col min="5105" max="5105" width="3.140625" style="41" customWidth="1"/>
    <col min="5106" max="5106" width="8.85546875" style="41"/>
    <col min="5107" max="5107" width="12.140625" style="41" bestFit="1" customWidth="1"/>
    <col min="5108" max="5108" width="12.140625" style="41" customWidth="1"/>
    <col min="5109" max="5354" width="8.85546875" style="41"/>
    <col min="5355" max="5355" width="19.85546875" style="41" customWidth="1"/>
    <col min="5356" max="5356" width="18.28515625" style="41" customWidth="1"/>
    <col min="5357" max="5357" width="17.140625" style="41" customWidth="1"/>
    <col min="5358" max="5358" width="3.28515625" style="41" customWidth="1"/>
    <col min="5359" max="5359" width="11.7109375" style="41" customWidth="1"/>
    <col min="5360" max="5360" width="12.28515625" style="41" customWidth="1"/>
    <col min="5361" max="5361" width="3.140625" style="41" customWidth="1"/>
    <col min="5362" max="5362" width="8.85546875" style="41"/>
    <col min="5363" max="5363" width="12.140625" style="41" bestFit="1" customWidth="1"/>
    <col min="5364" max="5364" width="12.140625" style="41" customWidth="1"/>
    <col min="5365" max="5610" width="8.85546875" style="41"/>
    <col min="5611" max="5611" width="19.85546875" style="41" customWidth="1"/>
    <col min="5612" max="5612" width="18.28515625" style="41" customWidth="1"/>
    <col min="5613" max="5613" width="17.140625" style="41" customWidth="1"/>
    <col min="5614" max="5614" width="3.28515625" style="41" customWidth="1"/>
    <col min="5615" max="5615" width="11.7109375" style="41" customWidth="1"/>
    <col min="5616" max="5616" width="12.28515625" style="41" customWidth="1"/>
    <col min="5617" max="5617" width="3.140625" style="41" customWidth="1"/>
    <col min="5618" max="5618" width="8.85546875" style="41"/>
    <col min="5619" max="5619" width="12.140625" style="41" bestFit="1" customWidth="1"/>
    <col min="5620" max="5620" width="12.140625" style="41" customWidth="1"/>
    <col min="5621" max="5866" width="8.85546875" style="41"/>
    <col min="5867" max="5867" width="19.85546875" style="41" customWidth="1"/>
    <col min="5868" max="5868" width="18.28515625" style="41" customWidth="1"/>
    <col min="5869" max="5869" width="17.140625" style="41" customWidth="1"/>
    <col min="5870" max="5870" width="3.28515625" style="41" customWidth="1"/>
    <col min="5871" max="5871" width="11.7109375" style="41" customWidth="1"/>
    <col min="5872" max="5872" width="12.28515625" style="41" customWidth="1"/>
    <col min="5873" max="5873" width="3.140625" style="41" customWidth="1"/>
    <col min="5874" max="5874" width="8.85546875" style="41"/>
    <col min="5875" max="5875" width="12.140625" style="41" bestFit="1" customWidth="1"/>
    <col min="5876" max="5876" width="12.140625" style="41" customWidth="1"/>
    <col min="5877" max="6122" width="8.85546875" style="41"/>
    <col min="6123" max="6123" width="19.85546875" style="41" customWidth="1"/>
    <col min="6124" max="6124" width="18.28515625" style="41" customWidth="1"/>
    <col min="6125" max="6125" width="17.140625" style="41" customWidth="1"/>
    <col min="6126" max="6126" width="3.28515625" style="41" customWidth="1"/>
    <col min="6127" max="6127" width="11.7109375" style="41" customWidth="1"/>
    <col min="6128" max="6128" width="12.28515625" style="41" customWidth="1"/>
    <col min="6129" max="6129" width="3.140625" style="41" customWidth="1"/>
    <col min="6130" max="6130" width="8.85546875" style="41"/>
    <col min="6131" max="6131" width="12.140625" style="41" bestFit="1" customWidth="1"/>
    <col min="6132" max="6132" width="12.140625" style="41" customWidth="1"/>
    <col min="6133" max="6378" width="8.85546875" style="41"/>
    <col min="6379" max="6379" width="19.85546875" style="41" customWidth="1"/>
    <col min="6380" max="6380" width="18.28515625" style="41" customWidth="1"/>
    <col min="6381" max="6381" width="17.140625" style="41" customWidth="1"/>
    <col min="6382" max="6382" width="3.28515625" style="41" customWidth="1"/>
    <col min="6383" max="6383" width="11.7109375" style="41" customWidth="1"/>
    <col min="6384" max="6384" width="12.28515625" style="41" customWidth="1"/>
    <col min="6385" max="6385" width="3.140625" style="41" customWidth="1"/>
    <col min="6386" max="6386" width="8.85546875" style="41"/>
    <col min="6387" max="6387" width="12.140625" style="41" bestFit="1" customWidth="1"/>
    <col min="6388" max="6388" width="12.140625" style="41" customWidth="1"/>
    <col min="6389" max="6634" width="8.85546875" style="41"/>
    <col min="6635" max="6635" width="19.85546875" style="41" customWidth="1"/>
    <col min="6636" max="6636" width="18.28515625" style="41" customWidth="1"/>
    <col min="6637" max="6637" width="17.140625" style="41" customWidth="1"/>
    <col min="6638" max="6638" width="3.28515625" style="41" customWidth="1"/>
    <col min="6639" max="6639" width="11.7109375" style="41" customWidth="1"/>
    <col min="6640" max="6640" width="12.28515625" style="41" customWidth="1"/>
    <col min="6641" max="6641" width="3.140625" style="41" customWidth="1"/>
    <col min="6642" max="6642" width="8.85546875" style="41"/>
    <col min="6643" max="6643" width="12.140625" style="41" bestFit="1" customWidth="1"/>
    <col min="6644" max="6644" width="12.140625" style="41" customWidth="1"/>
    <col min="6645" max="6890" width="8.85546875" style="41"/>
    <col min="6891" max="6891" width="19.85546875" style="41" customWidth="1"/>
    <col min="6892" max="6892" width="18.28515625" style="41" customWidth="1"/>
    <col min="6893" max="6893" width="17.140625" style="41" customWidth="1"/>
    <col min="6894" max="6894" width="3.28515625" style="41" customWidth="1"/>
    <col min="6895" max="6895" width="11.7109375" style="41" customWidth="1"/>
    <col min="6896" max="6896" width="12.28515625" style="41" customWidth="1"/>
    <col min="6897" max="6897" width="3.140625" style="41" customWidth="1"/>
    <col min="6898" max="6898" width="8.85546875" style="41"/>
    <col min="6899" max="6899" width="12.140625" style="41" bestFit="1" customWidth="1"/>
    <col min="6900" max="6900" width="12.140625" style="41" customWidth="1"/>
    <col min="6901" max="7146" width="8.85546875" style="41"/>
    <col min="7147" max="7147" width="19.85546875" style="41" customWidth="1"/>
    <col min="7148" max="7148" width="18.28515625" style="41" customWidth="1"/>
    <col min="7149" max="7149" width="17.140625" style="41" customWidth="1"/>
    <col min="7150" max="7150" width="3.28515625" style="41" customWidth="1"/>
    <col min="7151" max="7151" width="11.7109375" style="41" customWidth="1"/>
    <col min="7152" max="7152" width="12.28515625" style="41" customWidth="1"/>
    <col min="7153" max="7153" width="3.140625" style="41" customWidth="1"/>
    <col min="7154" max="7154" width="8.85546875" style="41"/>
    <col min="7155" max="7155" width="12.140625" style="41" bestFit="1" customWidth="1"/>
    <col min="7156" max="7156" width="12.140625" style="41" customWidth="1"/>
    <col min="7157" max="7402" width="8.85546875" style="41"/>
    <col min="7403" max="7403" width="19.85546875" style="41" customWidth="1"/>
    <col min="7404" max="7404" width="18.28515625" style="41" customWidth="1"/>
    <col min="7405" max="7405" width="17.140625" style="41" customWidth="1"/>
    <col min="7406" max="7406" width="3.28515625" style="41" customWidth="1"/>
    <col min="7407" max="7407" width="11.7109375" style="41" customWidth="1"/>
    <col min="7408" max="7408" width="12.28515625" style="41" customWidth="1"/>
    <col min="7409" max="7409" width="3.140625" style="41" customWidth="1"/>
    <col min="7410" max="7410" width="8.85546875" style="41"/>
    <col min="7411" max="7411" width="12.140625" style="41" bestFit="1" customWidth="1"/>
    <col min="7412" max="7412" width="12.140625" style="41" customWidth="1"/>
    <col min="7413" max="7658" width="8.85546875" style="41"/>
    <col min="7659" max="7659" width="19.85546875" style="41" customWidth="1"/>
    <col min="7660" max="7660" width="18.28515625" style="41" customWidth="1"/>
    <col min="7661" max="7661" width="17.140625" style="41" customWidth="1"/>
    <col min="7662" max="7662" width="3.28515625" style="41" customWidth="1"/>
    <col min="7663" max="7663" width="11.7109375" style="41" customWidth="1"/>
    <col min="7664" max="7664" width="12.28515625" style="41" customWidth="1"/>
    <col min="7665" max="7665" width="3.140625" style="41" customWidth="1"/>
    <col min="7666" max="7666" width="8.85546875" style="41"/>
    <col min="7667" max="7667" width="12.140625" style="41" bestFit="1" customWidth="1"/>
    <col min="7668" max="7668" width="12.140625" style="41" customWidth="1"/>
    <col min="7669" max="7914" width="8.85546875" style="41"/>
    <col min="7915" max="7915" width="19.85546875" style="41" customWidth="1"/>
    <col min="7916" max="7916" width="18.28515625" style="41" customWidth="1"/>
    <col min="7917" max="7917" width="17.140625" style="41" customWidth="1"/>
    <col min="7918" max="7918" width="3.28515625" style="41" customWidth="1"/>
    <col min="7919" max="7919" width="11.7109375" style="41" customWidth="1"/>
    <col min="7920" max="7920" width="12.28515625" style="41" customWidth="1"/>
    <col min="7921" max="7921" width="3.140625" style="41" customWidth="1"/>
    <col min="7922" max="7922" width="8.85546875" style="41"/>
    <col min="7923" max="7923" width="12.140625" style="41" bestFit="1" customWidth="1"/>
    <col min="7924" max="7924" width="12.140625" style="41" customWidth="1"/>
    <col min="7925" max="8170" width="8.85546875" style="41"/>
    <col min="8171" max="8171" width="19.85546875" style="41" customWidth="1"/>
    <col min="8172" max="8172" width="18.28515625" style="41" customWidth="1"/>
    <col min="8173" max="8173" width="17.140625" style="41" customWidth="1"/>
    <col min="8174" max="8174" width="3.28515625" style="41" customWidth="1"/>
    <col min="8175" max="8175" width="11.7109375" style="41" customWidth="1"/>
    <col min="8176" max="8176" width="12.28515625" style="41" customWidth="1"/>
    <col min="8177" max="8177" width="3.140625" style="41" customWidth="1"/>
    <col min="8178" max="8178" width="8.85546875" style="41"/>
    <col min="8179" max="8179" width="12.140625" style="41" bestFit="1" customWidth="1"/>
    <col min="8180" max="8180" width="12.140625" style="41" customWidth="1"/>
    <col min="8181" max="8426" width="8.85546875" style="41"/>
    <col min="8427" max="8427" width="19.85546875" style="41" customWidth="1"/>
    <col min="8428" max="8428" width="18.28515625" style="41" customWidth="1"/>
    <col min="8429" max="8429" width="17.140625" style="41" customWidth="1"/>
    <col min="8430" max="8430" width="3.28515625" style="41" customWidth="1"/>
    <col min="8431" max="8431" width="11.7109375" style="41" customWidth="1"/>
    <col min="8432" max="8432" width="12.28515625" style="41" customWidth="1"/>
    <col min="8433" max="8433" width="3.140625" style="41" customWidth="1"/>
    <col min="8434" max="8434" width="8.85546875" style="41"/>
    <col min="8435" max="8435" width="12.140625" style="41" bestFit="1" customWidth="1"/>
    <col min="8436" max="8436" width="12.140625" style="41" customWidth="1"/>
    <col min="8437" max="8682" width="8.85546875" style="41"/>
    <col min="8683" max="8683" width="19.85546875" style="41" customWidth="1"/>
    <col min="8684" max="8684" width="18.28515625" style="41" customWidth="1"/>
    <col min="8685" max="8685" width="17.140625" style="41" customWidth="1"/>
    <col min="8686" max="8686" width="3.28515625" style="41" customWidth="1"/>
    <col min="8687" max="8687" width="11.7109375" style="41" customWidth="1"/>
    <col min="8688" max="8688" width="12.28515625" style="41" customWidth="1"/>
    <col min="8689" max="8689" width="3.140625" style="41" customWidth="1"/>
    <col min="8690" max="8690" width="8.85546875" style="41"/>
    <col min="8691" max="8691" width="12.140625" style="41" bestFit="1" customWidth="1"/>
    <col min="8692" max="8692" width="12.140625" style="41" customWidth="1"/>
    <col min="8693" max="8938" width="8.85546875" style="41"/>
    <col min="8939" max="8939" width="19.85546875" style="41" customWidth="1"/>
    <col min="8940" max="8940" width="18.28515625" style="41" customWidth="1"/>
    <col min="8941" max="8941" width="17.140625" style="41" customWidth="1"/>
    <col min="8942" max="8942" width="3.28515625" style="41" customWidth="1"/>
    <col min="8943" max="8943" width="11.7109375" style="41" customWidth="1"/>
    <col min="8944" max="8944" width="12.28515625" style="41" customWidth="1"/>
    <col min="8945" max="8945" width="3.140625" style="41" customWidth="1"/>
    <col min="8946" max="8946" width="8.85546875" style="41"/>
    <col min="8947" max="8947" width="12.140625" style="41" bestFit="1" customWidth="1"/>
    <col min="8948" max="8948" width="12.140625" style="41" customWidth="1"/>
    <col min="8949" max="9194" width="8.85546875" style="41"/>
    <col min="9195" max="9195" width="19.85546875" style="41" customWidth="1"/>
    <col min="9196" max="9196" width="18.28515625" style="41" customWidth="1"/>
    <col min="9197" max="9197" width="17.140625" style="41" customWidth="1"/>
    <col min="9198" max="9198" width="3.28515625" style="41" customWidth="1"/>
    <col min="9199" max="9199" width="11.7109375" style="41" customWidth="1"/>
    <col min="9200" max="9200" width="12.28515625" style="41" customWidth="1"/>
    <col min="9201" max="9201" width="3.140625" style="41" customWidth="1"/>
    <col min="9202" max="9202" width="8.85546875" style="41"/>
    <col min="9203" max="9203" width="12.140625" style="41" bestFit="1" customWidth="1"/>
    <col min="9204" max="9204" width="12.140625" style="41" customWidth="1"/>
    <col min="9205" max="9450" width="8.85546875" style="41"/>
    <col min="9451" max="9451" width="19.85546875" style="41" customWidth="1"/>
    <col min="9452" max="9452" width="18.28515625" style="41" customWidth="1"/>
    <col min="9453" max="9453" width="17.140625" style="41" customWidth="1"/>
    <col min="9454" max="9454" width="3.28515625" style="41" customWidth="1"/>
    <col min="9455" max="9455" width="11.7109375" style="41" customWidth="1"/>
    <col min="9456" max="9456" width="12.28515625" style="41" customWidth="1"/>
    <col min="9457" max="9457" width="3.140625" style="41" customWidth="1"/>
    <col min="9458" max="9458" width="8.85546875" style="41"/>
    <col min="9459" max="9459" width="12.140625" style="41" bestFit="1" customWidth="1"/>
    <col min="9460" max="9460" width="12.140625" style="41" customWidth="1"/>
    <col min="9461" max="9706" width="8.85546875" style="41"/>
    <col min="9707" max="9707" width="19.85546875" style="41" customWidth="1"/>
    <col min="9708" max="9708" width="18.28515625" style="41" customWidth="1"/>
    <col min="9709" max="9709" width="17.140625" style="41" customWidth="1"/>
    <col min="9710" max="9710" width="3.28515625" style="41" customWidth="1"/>
    <col min="9711" max="9711" width="11.7109375" style="41" customWidth="1"/>
    <col min="9712" max="9712" width="12.28515625" style="41" customWidth="1"/>
    <col min="9713" max="9713" width="3.140625" style="41" customWidth="1"/>
    <col min="9714" max="9714" width="8.85546875" style="41"/>
    <col min="9715" max="9715" width="12.140625" style="41" bestFit="1" customWidth="1"/>
    <col min="9716" max="9716" width="12.140625" style="41" customWidth="1"/>
    <col min="9717" max="9962" width="8.85546875" style="41"/>
    <col min="9963" max="9963" width="19.85546875" style="41" customWidth="1"/>
    <col min="9964" max="9964" width="18.28515625" style="41" customWidth="1"/>
    <col min="9965" max="9965" width="17.140625" style="41" customWidth="1"/>
    <col min="9966" max="9966" width="3.28515625" style="41" customWidth="1"/>
    <col min="9967" max="9967" width="11.7109375" style="41" customWidth="1"/>
    <col min="9968" max="9968" width="12.28515625" style="41" customWidth="1"/>
    <col min="9969" max="9969" width="3.140625" style="41" customWidth="1"/>
    <col min="9970" max="9970" width="8.85546875" style="41"/>
    <col min="9971" max="9971" width="12.140625" style="41" bestFit="1" customWidth="1"/>
    <col min="9972" max="9972" width="12.140625" style="41" customWidth="1"/>
    <col min="9973" max="10218" width="8.85546875" style="41"/>
    <col min="10219" max="10219" width="19.85546875" style="41" customWidth="1"/>
    <col min="10220" max="10220" width="18.28515625" style="41" customWidth="1"/>
    <col min="10221" max="10221" width="17.140625" style="41" customWidth="1"/>
    <col min="10222" max="10222" width="3.28515625" style="41" customWidth="1"/>
    <col min="10223" max="10223" width="11.7109375" style="41" customWidth="1"/>
    <col min="10224" max="10224" width="12.28515625" style="41" customWidth="1"/>
    <col min="10225" max="10225" width="3.140625" style="41" customWidth="1"/>
    <col min="10226" max="10226" width="8.85546875" style="41"/>
    <col min="10227" max="10227" width="12.140625" style="41" bestFit="1" customWidth="1"/>
    <col min="10228" max="10228" width="12.140625" style="41" customWidth="1"/>
    <col min="10229" max="10474" width="8.85546875" style="41"/>
    <col min="10475" max="10475" width="19.85546875" style="41" customWidth="1"/>
    <col min="10476" max="10476" width="18.28515625" style="41" customWidth="1"/>
    <col min="10477" max="10477" width="17.140625" style="41" customWidth="1"/>
    <col min="10478" max="10478" width="3.28515625" style="41" customWidth="1"/>
    <col min="10479" max="10479" width="11.7109375" style="41" customWidth="1"/>
    <col min="10480" max="10480" width="12.28515625" style="41" customWidth="1"/>
    <col min="10481" max="10481" width="3.140625" style="41" customWidth="1"/>
    <col min="10482" max="10482" width="8.85546875" style="41"/>
    <col min="10483" max="10483" width="12.140625" style="41" bestFit="1" customWidth="1"/>
    <col min="10484" max="10484" width="12.140625" style="41" customWidth="1"/>
    <col min="10485" max="10730" width="8.85546875" style="41"/>
    <col min="10731" max="10731" width="19.85546875" style="41" customWidth="1"/>
    <col min="10732" max="10732" width="18.28515625" style="41" customWidth="1"/>
    <col min="10733" max="10733" width="17.140625" style="41" customWidth="1"/>
    <col min="10734" max="10734" width="3.28515625" style="41" customWidth="1"/>
    <col min="10735" max="10735" width="11.7109375" style="41" customWidth="1"/>
    <col min="10736" max="10736" width="12.28515625" style="41" customWidth="1"/>
    <col min="10737" max="10737" width="3.140625" style="41" customWidth="1"/>
    <col min="10738" max="10738" width="8.85546875" style="41"/>
    <col min="10739" max="10739" width="12.140625" style="41" bestFit="1" customWidth="1"/>
    <col min="10740" max="10740" width="12.140625" style="41" customWidth="1"/>
    <col min="10741" max="10986" width="8.85546875" style="41"/>
    <col min="10987" max="10987" width="19.85546875" style="41" customWidth="1"/>
    <col min="10988" max="10988" width="18.28515625" style="41" customWidth="1"/>
    <col min="10989" max="10989" width="17.140625" style="41" customWidth="1"/>
    <col min="10990" max="10990" width="3.28515625" style="41" customWidth="1"/>
    <col min="10991" max="10991" width="11.7109375" style="41" customWidth="1"/>
    <col min="10992" max="10992" width="12.28515625" style="41" customWidth="1"/>
    <col min="10993" max="10993" width="3.140625" style="41" customWidth="1"/>
    <col min="10994" max="10994" width="8.85546875" style="41"/>
    <col min="10995" max="10995" width="12.140625" style="41" bestFit="1" customWidth="1"/>
    <col min="10996" max="10996" width="12.140625" style="41" customWidth="1"/>
    <col min="10997" max="11242" width="8.85546875" style="41"/>
    <col min="11243" max="11243" width="19.85546875" style="41" customWidth="1"/>
    <col min="11244" max="11244" width="18.28515625" style="41" customWidth="1"/>
    <col min="11245" max="11245" width="17.140625" style="41" customWidth="1"/>
    <col min="11246" max="11246" width="3.28515625" style="41" customWidth="1"/>
    <col min="11247" max="11247" width="11.7109375" style="41" customWidth="1"/>
    <col min="11248" max="11248" width="12.28515625" style="41" customWidth="1"/>
    <col min="11249" max="11249" width="3.140625" style="41" customWidth="1"/>
    <col min="11250" max="11250" width="8.85546875" style="41"/>
    <col min="11251" max="11251" width="12.140625" style="41" bestFit="1" customWidth="1"/>
    <col min="11252" max="11252" width="12.140625" style="41" customWidth="1"/>
    <col min="11253" max="11498" width="8.85546875" style="41"/>
    <col min="11499" max="11499" width="19.85546875" style="41" customWidth="1"/>
    <col min="11500" max="11500" width="18.28515625" style="41" customWidth="1"/>
    <col min="11501" max="11501" width="17.140625" style="41" customWidth="1"/>
    <col min="11502" max="11502" width="3.28515625" style="41" customWidth="1"/>
    <col min="11503" max="11503" width="11.7109375" style="41" customWidth="1"/>
    <col min="11504" max="11504" width="12.28515625" style="41" customWidth="1"/>
    <col min="11505" max="11505" width="3.140625" style="41" customWidth="1"/>
    <col min="11506" max="11506" width="8.85546875" style="41"/>
    <col min="11507" max="11507" width="12.140625" style="41" bestFit="1" customWidth="1"/>
    <col min="11508" max="11508" width="12.140625" style="41" customWidth="1"/>
    <col min="11509" max="11754" width="8.85546875" style="41"/>
    <col min="11755" max="11755" width="19.85546875" style="41" customWidth="1"/>
    <col min="11756" max="11756" width="18.28515625" style="41" customWidth="1"/>
    <col min="11757" max="11757" width="17.140625" style="41" customWidth="1"/>
    <col min="11758" max="11758" width="3.28515625" style="41" customWidth="1"/>
    <col min="11759" max="11759" width="11.7109375" style="41" customWidth="1"/>
    <col min="11760" max="11760" width="12.28515625" style="41" customWidth="1"/>
    <col min="11761" max="11761" width="3.140625" style="41" customWidth="1"/>
    <col min="11762" max="11762" width="8.85546875" style="41"/>
    <col min="11763" max="11763" width="12.140625" style="41" bestFit="1" customWidth="1"/>
    <col min="11764" max="11764" width="12.140625" style="41" customWidth="1"/>
    <col min="11765" max="12010" width="8.85546875" style="41"/>
    <col min="12011" max="12011" width="19.85546875" style="41" customWidth="1"/>
    <col min="12012" max="12012" width="18.28515625" style="41" customWidth="1"/>
    <col min="12013" max="12013" width="17.140625" style="41" customWidth="1"/>
    <col min="12014" max="12014" width="3.28515625" style="41" customWidth="1"/>
    <col min="12015" max="12015" width="11.7109375" style="41" customWidth="1"/>
    <col min="12016" max="12016" width="12.28515625" style="41" customWidth="1"/>
    <col min="12017" max="12017" width="3.140625" style="41" customWidth="1"/>
    <col min="12018" max="12018" width="8.85546875" style="41"/>
    <col min="12019" max="12019" width="12.140625" style="41" bestFit="1" customWidth="1"/>
    <col min="12020" max="12020" width="12.140625" style="41" customWidth="1"/>
    <col min="12021" max="12266" width="8.85546875" style="41"/>
    <col min="12267" max="12267" width="19.85546875" style="41" customWidth="1"/>
    <col min="12268" max="12268" width="18.28515625" style="41" customWidth="1"/>
    <col min="12269" max="12269" width="17.140625" style="41" customWidth="1"/>
    <col min="12270" max="12270" width="3.28515625" style="41" customWidth="1"/>
    <col min="12271" max="12271" width="11.7109375" style="41" customWidth="1"/>
    <col min="12272" max="12272" width="12.28515625" style="41" customWidth="1"/>
    <col min="12273" max="12273" width="3.140625" style="41" customWidth="1"/>
    <col min="12274" max="12274" width="8.85546875" style="41"/>
    <col min="12275" max="12275" width="12.140625" style="41" bestFit="1" customWidth="1"/>
    <col min="12276" max="12276" width="12.140625" style="41" customWidth="1"/>
    <col min="12277" max="12522" width="8.85546875" style="41"/>
    <col min="12523" max="12523" width="19.85546875" style="41" customWidth="1"/>
    <col min="12524" max="12524" width="18.28515625" style="41" customWidth="1"/>
    <col min="12525" max="12525" width="17.140625" style="41" customWidth="1"/>
    <col min="12526" max="12526" width="3.28515625" style="41" customWidth="1"/>
    <col min="12527" max="12527" width="11.7109375" style="41" customWidth="1"/>
    <col min="12528" max="12528" width="12.28515625" style="41" customWidth="1"/>
    <col min="12529" max="12529" width="3.140625" style="41" customWidth="1"/>
    <col min="12530" max="12530" width="8.85546875" style="41"/>
    <col min="12531" max="12531" width="12.140625" style="41" bestFit="1" customWidth="1"/>
    <col min="12532" max="12532" width="12.140625" style="41" customWidth="1"/>
    <col min="12533" max="12778" width="8.85546875" style="41"/>
    <col min="12779" max="12779" width="19.85546875" style="41" customWidth="1"/>
    <col min="12780" max="12780" width="18.28515625" style="41" customWidth="1"/>
    <col min="12781" max="12781" width="17.140625" style="41" customWidth="1"/>
    <col min="12782" max="12782" width="3.28515625" style="41" customWidth="1"/>
    <col min="12783" max="12783" width="11.7109375" style="41" customWidth="1"/>
    <col min="12784" max="12784" width="12.28515625" style="41" customWidth="1"/>
    <col min="12785" max="12785" width="3.140625" style="41" customWidth="1"/>
    <col min="12786" max="12786" width="8.85546875" style="41"/>
    <col min="12787" max="12787" width="12.140625" style="41" bestFit="1" customWidth="1"/>
    <col min="12788" max="12788" width="12.140625" style="41" customWidth="1"/>
    <col min="12789" max="13034" width="8.85546875" style="41"/>
    <col min="13035" max="13035" width="19.85546875" style="41" customWidth="1"/>
    <col min="13036" max="13036" width="18.28515625" style="41" customWidth="1"/>
    <col min="13037" max="13037" width="17.140625" style="41" customWidth="1"/>
    <col min="13038" max="13038" width="3.28515625" style="41" customWidth="1"/>
    <col min="13039" max="13039" width="11.7109375" style="41" customWidth="1"/>
    <col min="13040" max="13040" width="12.28515625" style="41" customWidth="1"/>
    <col min="13041" max="13041" width="3.140625" style="41" customWidth="1"/>
    <col min="13042" max="13042" width="8.85546875" style="41"/>
    <col min="13043" max="13043" width="12.140625" style="41" bestFit="1" customWidth="1"/>
    <col min="13044" max="13044" width="12.140625" style="41" customWidth="1"/>
    <col min="13045" max="13290" width="8.85546875" style="41"/>
    <col min="13291" max="13291" width="19.85546875" style="41" customWidth="1"/>
    <col min="13292" max="13292" width="18.28515625" style="41" customWidth="1"/>
    <col min="13293" max="13293" width="17.140625" style="41" customWidth="1"/>
    <col min="13294" max="13294" width="3.28515625" style="41" customWidth="1"/>
    <col min="13295" max="13295" width="11.7109375" style="41" customWidth="1"/>
    <col min="13296" max="13296" width="12.28515625" style="41" customWidth="1"/>
    <col min="13297" max="13297" width="3.140625" style="41" customWidth="1"/>
    <col min="13298" max="13298" width="8.85546875" style="41"/>
    <col min="13299" max="13299" width="12.140625" style="41" bestFit="1" customWidth="1"/>
    <col min="13300" max="13300" width="12.140625" style="41" customWidth="1"/>
    <col min="13301" max="13546" width="8.85546875" style="41"/>
    <col min="13547" max="13547" width="19.85546875" style="41" customWidth="1"/>
    <col min="13548" max="13548" width="18.28515625" style="41" customWidth="1"/>
    <col min="13549" max="13549" width="17.140625" style="41" customWidth="1"/>
    <col min="13550" max="13550" width="3.28515625" style="41" customWidth="1"/>
    <col min="13551" max="13551" width="11.7109375" style="41" customWidth="1"/>
    <col min="13552" max="13552" width="12.28515625" style="41" customWidth="1"/>
    <col min="13553" max="13553" width="3.140625" style="41" customWidth="1"/>
    <col min="13554" max="13554" width="8.85546875" style="41"/>
    <col min="13555" max="13555" width="12.140625" style="41" bestFit="1" customWidth="1"/>
    <col min="13556" max="13556" width="12.140625" style="41" customWidth="1"/>
    <col min="13557" max="13802" width="8.85546875" style="41"/>
    <col min="13803" max="13803" width="19.85546875" style="41" customWidth="1"/>
    <col min="13804" max="13804" width="18.28515625" style="41" customWidth="1"/>
    <col min="13805" max="13805" width="17.140625" style="41" customWidth="1"/>
    <col min="13806" max="13806" width="3.28515625" style="41" customWidth="1"/>
    <col min="13807" max="13807" width="11.7109375" style="41" customWidth="1"/>
    <col min="13808" max="13808" width="12.28515625" style="41" customWidth="1"/>
    <col min="13809" max="13809" width="3.140625" style="41" customWidth="1"/>
    <col min="13810" max="13810" width="8.85546875" style="41"/>
    <col min="13811" max="13811" width="12.140625" style="41" bestFit="1" customWidth="1"/>
    <col min="13812" max="13812" width="12.140625" style="41" customWidth="1"/>
    <col min="13813" max="14058" width="8.85546875" style="41"/>
    <col min="14059" max="14059" width="19.85546875" style="41" customWidth="1"/>
    <col min="14060" max="14060" width="18.28515625" style="41" customWidth="1"/>
    <col min="14061" max="14061" width="17.140625" style="41" customWidth="1"/>
    <col min="14062" max="14062" width="3.28515625" style="41" customWidth="1"/>
    <col min="14063" max="14063" width="11.7109375" style="41" customWidth="1"/>
    <col min="14064" max="14064" width="12.28515625" style="41" customWidth="1"/>
    <col min="14065" max="14065" width="3.140625" style="41" customWidth="1"/>
    <col min="14066" max="14066" width="8.85546875" style="41"/>
    <col min="14067" max="14067" width="12.140625" style="41" bestFit="1" customWidth="1"/>
    <col min="14068" max="14068" width="12.140625" style="41" customWidth="1"/>
    <col min="14069" max="14314" width="8.85546875" style="41"/>
    <col min="14315" max="14315" width="19.85546875" style="41" customWidth="1"/>
    <col min="14316" max="14316" width="18.28515625" style="41" customWidth="1"/>
    <col min="14317" max="14317" width="17.140625" style="41" customWidth="1"/>
    <col min="14318" max="14318" width="3.28515625" style="41" customWidth="1"/>
    <col min="14319" max="14319" width="11.7109375" style="41" customWidth="1"/>
    <col min="14320" max="14320" width="12.28515625" style="41" customWidth="1"/>
    <col min="14321" max="14321" width="3.140625" style="41" customWidth="1"/>
    <col min="14322" max="14322" width="8.85546875" style="41"/>
    <col min="14323" max="14323" width="12.140625" style="41" bestFit="1" customWidth="1"/>
    <col min="14324" max="14324" width="12.140625" style="41" customWidth="1"/>
    <col min="14325" max="14570" width="8.85546875" style="41"/>
    <col min="14571" max="14571" width="19.85546875" style="41" customWidth="1"/>
    <col min="14572" max="14572" width="18.28515625" style="41" customWidth="1"/>
    <col min="14573" max="14573" width="17.140625" style="41" customWidth="1"/>
    <col min="14574" max="14574" width="3.28515625" style="41" customWidth="1"/>
    <col min="14575" max="14575" width="11.7109375" style="41" customWidth="1"/>
    <col min="14576" max="14576" width="12.28515625" style="41" customWidth="1"/>
    <col min="14577" max="14577" width="3.140625" style="41" customWidth="1"/>
    <col min="14578" max="14578" width="8.85546875" style="41"/>
    <col min="14579" max="14579" width="12.140625" style="41" bestFit="1" customWidth="1"/>
    <col min="14580" max="14580" width="12.140625" style="41" customWidth="1"/>
    <col min="14581" max="14826" width="8.85546875" style="41"/>
    <col min="14827" max="14827" width="19.85546875" style="41" customWidth="1"/>
    <col min="14828" max="14828" width="18.28515625" style="41" customWidth="1"/>
    <col min="14829" max="14829" width="17.140625" style="41" customWidth="1"/>
    <col min="14830" max="14830" width="3.28515625" style="41" customWidth="1"/>
    <col min="14831" max="14831" width="11.7109375" style="41" customWidth="1"/>
    <col min="14832" max="14832" width="12.28515625" style="41" customWidth="1"/>
    <col min="14833" max="14833" width="3.140625" style="41" customWidth="1"/>
    <col min="14834" max="14834" width="8.85546875" style="41"/>
    <col min="14835" max="14835" width="12.140625" style="41" bestFit="1" customWidth="1"/>
    <col min="14836" max="14836" width="12.140625" style="41" customWidth="1"/>
    <col min="14837" max="15082" width="8.85546875" style="41"/>
    <col min="15083" max="15083" width="19.85546875" style="41" customWidth="1"/>
    <col min="15084" max="15084" width="18.28515625" style="41" customWidth="1"/>
    <col min="15085" max="15085" width="17.140625" style="41" customWidth="1"/>
    <col min="15086" max="15086" width="3.28515625" style="41" customWidth="1"/>
    <col min="15087" max="15087" width="11.7109375" style="41" customWidth="1"/>
    <col min="15088" max="15088" width="12.28515625" style="41" customWidth="1"/>
    <col min="15089" max="15089" width="3.140625" style="41" customWidth="1"/>
    <col min="15090" max="15090" width="8.85546875" style="41"/>
    <col min="15091" max="15091" width="12.140625" style="41" bestFit="1" customWidth="1"/>
    <col min="15092" max="15092" width="12.140625" style="41" customWidth="1"/>
    <col min="15093" max="15338" width="8.85546875" style="41"/>
    <col min="15339" max="15339" width="19.85546875" style="41" customWidth="1"/>
    <col min="15340" max="15340" width="18.28515625" style="41" customWidth="1"/>
    <col min="15341" max="15341" width="17.140625" style="41" customWidth="1"/>
    <col min="15342" max="15342" width="3.28515625" style="41" customWidth="1"/>
    <col min="15343" max="15343" width="11.7109375" style="41" customWidth="1"/>
    <col min="15344" max="15344" width="12.28515625" style="41" customWidth="1"/>
    <col min="15345" max="15345" width="3.140625" style="41" customWidth="1"/>
    <col min="15346" max="15346" width="8.85546875" style="41"/>
    <col min="15347" max="15347" width="12.140625" style="41" bestFit="1" customWidth="1"/>
    <col min="15348" max="15348" width="12.140625" style="41" customWidth="1"/>
    <col min="15349" max="15594" width="8.85546875" style="41"/>
    <col min="15595" max="15595" width="19.85546875" style="41" customWidth="1"/>
    <col min="15596" max="15596" width="18.28515625" style="41" customWidth="1"/>
    <col min="15597" max="15597" width="17.140625" style="41" customWidth="1"/>
    <col min="15598" max="15598" width="3.28515625" style="41" customWidth="1"/>
    <col min="15599" max="15599" width="11.7109375" style="41" customWidth="1"/>
    <col min="15600" max="15600" width="12.28515625" style="41" customWidth="1"/>
    <col min="15601" max="15601" width="3.140625" style="41" customWidth="1"/>
    <col min="15602" max="15602" width="8.85546875" style="41"/>
    <col min="15603" max="15603" width="12.140625" style="41" bestFit="1" customWidth="1"/>
    <col min="15604" max="15604" width="12.140625" style="41" customWidth="1"/>
    <col min="15605" max="15850" width="8.85546875" style="41"/>
    <col min="15851" max="15851" width="19.85546875" style="41" customWidth="1"/>
    <col min="15852" max="15852" width="18.28515625" style="41" customWidth="1"/>
    <col min="15853" max="15853" width="17.140625" style="41" customWidth="1"/>
    <col min="15854" max="15854" width="3.28515625" style="41" customWidth="1"/>
    <col min="15855" max="15855" width="11.7109375" style="41" customWidth="1"/>
    <col min="15856" max="15856" width="12.28515625" style="41" customWidth="1"/>
    <col min="15857" max="15857" width="3.140625" style="41" customWidth="1"/>
    <col min="15858" max="15858" width="8.85546875" style="41"/>
    <col min="15859" max="15859" width="12.140625" style="41" bestFit="1" customWidth="1"/>
    <col min="15860" max="15860" width="12.140625" style="41" customWidth="1"/>
    <col min="15861" max="16106" width="8.85546875" style="41"/>
    <col min="16107" max="16107" width="19.85546875" style="41" customWidth="1"/>
    <col min="16108" max="16108" width="18.28515625" style="41" customWidth="1"/>
    <col min="16109" max="16109" width="17.140625" style="41" customWidth="1"/>
    <col min="16110" max="16110" width="3.28515625" style="41" customWidth="1"/>
    <col min="16111" max="16111" width="11.7109375" style="41" customWidth="1"/>
    <col min="16112" max="16112" width="12.28515625" style="41" customWidth="1"/>
    <col min="16113" max="16113" width="3.140625" style="41" customWidth="1"/>
    <col min="16114" max="16114" width="8.85546875" style="41"/>
    <col min="16115" max="16115" width="12.140625" style="41" bestFit="1" customWidth="1"/>
    <col min="16116" max="16116" width="12.140625" style="41" customWidth="1"/>
    <col min="16117" max="16384" width="8.85546875" style="41"/>
  </cols>
  <sheetData>
    <row r="1" spans="1:9" s="33" customFormat="1" ht="30" customHeight="1">
      <c r="A1" s="127" t="s">
        <v>105</v>
      </c>
      <c r="B1" s="127"/>
      <c r="C1" s="127"/>
      <c r="D1" s="127"/>
      <c r="E1" s="127"/>
      <c r="F1" s="127"/>
      <c r="G1" s="127"/>
      <c r="H1" s="127"/>
      <c r="I1" s="127"/>
    </row>
    <row r="3" spans="1:9" s="33" customFormat="1">
      <c r="A3" s="32"/>
      <c r="B3" s="32"/>
      <c r="C3" s="32"/>
      <c r="D3" s="32"/>
      <c r="E3" s="32"/>
      <c r="G3" s="32"/>
      <c r="H3" s="32"/>
      <c r="I3" s="34" t="s">
        <v>53</v>
      </c>
    </row>
    <row r="4" spans="1:9" s="33" customFormat="1" ht="24.75" customHeight="1">
      <c r="A4" s="35"/>
      <c r="B4" s="36" t="s">
        <v>52</v>
      </c>
      <c r="C4" s="36"/>
      <c r="E4" s="37" t="s">
        <v>32</v>
      </c>
      <c r="F4" s="37"/>
      <c r="G4" s="38"/>
      <c r="H4" s="37" t="s">
        <v>93</v>
      </c>
      <c r="I4" s="37"/>
    </row>
    <row r="5" spans="1:9" s="33" customFormat="1" ht="21" customHeight="1">
      <c r="A5" s="32"/>
      <c r="B5" s="39">
        <v>2014</v>
      </c>
      <c r="C5" s="40" t="s">
        <v>88</v>
      </c>
      <c r="D5" s="40"/>
      <c r="E5" s="39">
        <v>2014</v>
      </c>
      <c r="F5" s="40" t="s">
        <v>88</v>
      </c>
      <c r="G5" s="40"/>
      <c r="H5" s="39">
        <v>2014</v>
      </c>
      <c r="I5" s="40" t="s">
        <v>88</v>
      </c>
    </row>
    <row r="6" spans="1:9" s="33" customFormat="1" ht="16.5" customHeight="1">
      <c r="A6" s="41"/>
      <c r="B6" s="41"/>
      <c r="I6" s="42"/>
    </row>
    <row r="7" spans="1:9" s="33" customFormat="1">
      <c r="A7" s="41" t="s">
        <v>4</v>
      </c>
      <c r="B7" s="43">
        <v>1125.5733</v>
      </c>
      <c r="C7" s="44">
        <v>-19.132325888076512</v>
      </c>
      <c r="D7" s="45"/>
      <c r="E7" s="43">
        <v>57</v>
      </c>
      <c r="F7" s="44">
        <v>-1.5544041450777177</v>
      </c>
      <c r="G7" s="46"/>
      <c r="H7" s="43">
        <v>104.6</v>
      </c>
      <c r="I7" s="44">
        <v>-13.625103220478943</v>
      </c>
    </row>
    <row r="8" spans="1:9" s="33" customFormat="1">
      <c r="A8" s="41" t="s">
        <v>5</v>
      </c>
      <c r="B8" s="43">
        <v>946.7287</v>
      </c>
      <c r="C8" s="44">
        <v>-4.7192003861437497</v>
      </c>
      <c r="D8" s="45"/>
      <c r="E8" s="43">
        <v>299</v>
      </c>
      <c r="F8" s="44">
        <v>-6.9115815691158131</v>
      </c>
      <c r="G8" s="46"/>
      <c r="H8" s="43">
        <v>197.1</v>
      </c>
      <c r="I8" s="44">
        <v>-4.0875912408759154</v>
      </c>
    </row>
    <row r="9" spans="1:9" s="33" customFormat="1">
      <c r="A9" s="41" t="s">
        <v>6</v>
      </c>
      <c r="B9" s="43">
        <v>715.2124</v>
      </c>
      <c r="C9" s="44">
        <v>6.5403656898897848</v>
      </c>
      <c r="D9" s="45"/>
      <c r="E9" s="43">
        <v>105.1</v>
      </c>
      <c r="F9" s="44">
        <v>0</v>
      </c>
      <c r="G9" s="46"/>
      <c r="H9" s="43">
        <v>185.7</v>
      </c>
      <c r="I9" s="44">
        <v>8.9788732394366093</v>
      </c>
    </row>
    <row r="10" spans="1:9" s="33" customFormat="1">
      <c r="A10" s="41" t="s">
        <v>7</v>
      </c>
      <c r="B10" s="43">
        <v>926.41210000000001</v>
      </c>
      <c r="C10" s="44">
        <v>-15.288993894376707</v>
      </c>
      <c r="D10" s="45"/>
      <c r="E10" s="43">
        <v>52.7</v>
      </c>
      <c r="F10" s="44">
        <v>0</v>
      </c>
      <c r="G10" s="46"/>
      <c r="H10" s="43">
        <v>103.1</v>
      </c>
      <c r="I10" s="44">
        <v>-10.191637630662024</v>
      </c>
    </row>
    <row r="11" spans="1:9" s="33" customFormat="1">
      <c r="A11" s="41" t="s">
        <v>8</v>
      </c>
      <c r="B11" s="43">
        <v>9806.4141</v>
      </c>
      <c r="C11" s="44">
        <v>2.5355459498674371</v>
      </c>
      <c r="D11" s="45"/>
      <c r="E11" s="43">
        <v>504</v>
      </c>
      <c r="F11" s="44">
        <v>0.19880715705765406</v>
      </c>
      <c r="G11" s="46"/>
      <c r="H11" s="43">
        <v>163.69999999999999</v>
      </c>
      <c r="I11" s="44">
        <v>0.30637254901960786</v>
      </c>
    </row>
    <row r="12" spans="1:9" s="33" customFormat="1">
      <c r="A12" s="41" t="s">
        <v>9</v>
      </c>
      <c r="B12" s="43">
        <v>153.4366</v>
      </c>
      <c r="C12" s="44">
        <v>-3.4626859661684115</v>
      </c>
      <c r="D12" s="45"/>
      <c r="E12" s="43">
        <v>22</v>
      </c>
      <c r="F12" s="44">
        <v>-1.345291479820631</v>
      </c>
      <c r="G12" s="46"/>
      <c r="H12" s="43">
        <v>196.8</v>
      </c>
      <c r="I12" s="44">
        <v>-7.1260028315243016</v>
      </c>
    </row>
    <row r="13" spans="1:9" s="33" customFormat="1">
      <c r="A13" s="41" t="s">
        <v>10</v>
      </c>
      <c r="B13" s="43">
        <v>1346.1449</v>
      </c>
      <c r="C13" s="44">
        <v>12.599215286349716</v>
      </c>
      <c r="D13" s="45"/>
      <c r="E13" s="43">
        <v>165.6</v>
      </c>
      <c r="F13" s="44">
        <v>0</v>
      </c>
      <c r="G13" s="46"/>
      <c r="H13" s="43">
        <v>82.3</v>
      </c>
      <c r="I13" s="44">
        <v>-0.24242424242424584</v>
      </c>
    </row>
    <row r="14" spans="1:9" s="33" customFormat="1">
      <c r="A14" s="41" t="s">
        <v>11</v>
      </c>
      <c r="B14" s="43">
        <v>3549.2420000000002</v>
      </c>
      <c r="C14" s="44">
        <v>4.9359740547603153</v>
      </c>
      <c r="D14" s="45"/>
      <c r="E14" s="43">
        <v>454.5</v>
      </c>
      <c r="F14" s="44">
        <v>-2.6766595289079231</v>
      </c>
      <c r="G14" s="46"/>
      <c r="H14" s="43">
        <v>105.1</v>
      </c>
      <c r="I14" s="44">
        <v>5.0999999999999943</v>
      </c>
    </row>
    <row r="15" spans="1:9" s="33" customFormat="1">
      <c r="A15" s="41" t="s">
        <v>12</v>
      </c>
      <c r="B15" s="43">
        <v>14908.5831</v>
      </c>
      <c r="C15" s="44">
        <v>-9.5816306510407738</v>
      </c>
      <c r="D15" s="45"/>
      <c r="E15" s="43">
        <v>824.3</v>
      </c>
      <c r="F15" s="44">
        <v>-2.0672448615896508</v>
      </c>
      <c r="G15" s="46"/>
      <c r="H15" s="43">
        <v>106.4</v>
      </c>
      <c r="I15" s="44">
        <v>-5.2537845057880599</v>
      </c>
    </row>
    <row r="16" spans="1:9" s="33" customFormat="1">
      <c r="A16" s="41" t="s">
        <v>13</v>
      </c>
      <c r="B16" s="43">
        <v>13044.040800000001</v>
      </c>
      <c r="C16" s="44">
        <v>3.3227900164769388</v>
      </c>
      <c r="D16" s="45"/>
      <c r="E16" s="43">
        <v>774</v>
      </c>
      <c r="F16" s="44">
        <v>-0.89628681177976954</v>
      </c>
      <c r="G16" s="46"/>
      <c r="H16" s="43">
        <v>107.7</v>
      </c>
      <c r="I16" s="44">
        <v>2.7671755725190894</v>
      </c>
    </row>
    <row r="17" spans="1:9" s="33" customFormat="1">
      <c r="A17" s="41" t="s">
        <v>54</v>
      </c>
      <c r="B17" s="43">
        <v>718.01819999999998</v>
      </c>
      <c r="C17" s="44">
        <v>7.3588114155707958</v>
      </c>
      <c r="D17" s="45"/>
      <c r="E17" s="43">
        <v>193.6</v>
      </c>
      <c r="F17" s="44">
        <v>-1.375445746306682</v>
      </c>
      <c r="G17" s="46"/>
      <c r="H17" s="43">
        <v>110.1</v>
      </c>
      <c r="I17" s="44">
        <v>7.9411764705882293</v>
      </c>
    </row>
    <row r="18" spans="1:9" s="33" customFormat="1">
      <c r="A18" s="41" t="s">
        <v>14</v>
      </c>
      <c r="B18" s="43">
        <v>11842.358700000001</v>
      </c>
      <c r="C18" s="44">
        <v>-14.070289593073532</v>
      </c>
      <c r="D18" s="45"/>
      <c r="E18" s="43">
        <v>1071</v>
      </c>
      <c r="F18" s="44">
        <v>-1.1992619926199262</v>
      </c>
      <c r="G18" s="46"/>
      <c r="H18" s="43">
        <v>100.3</v>
      </c>
      <c r="I18" s="44">
        <v>-9.9640933572711017</v>
      </c>
    </row>
    <row r="19" spans="1:9" s="33" customFormat="1">
      <c r="A19" s="41" t="s">
        <v>15</v>
      </c>
      <c r="B19" s="43">
        <v>282.55959999999999</v>
      </c>
      <c r="C19" s="44">
        <v>1.1104777383798434</v>
      </c>
      <c r="D19" s="45"/>
      <c r="E19" s="43">
        <v>25</v>
      </c>
      <c r="F19" s="44">
        <v>0</v>
      </c>
      <c r="G19" s="46"/>
      <c r="H19" s="43">
        <v>98.5</v>
      </c>
      <c r="I19" s="44">
        <v>1.0256410256410255</v>
      </c>
    </row>
    <row r="20" spans="1:9" s="33" customFormat="1">
      <c r="A20" s="41" t="s">
        <v>16</v>
      </c>
      <c r="B20" s="43">
        <v>55.3994</v>
      </c>
      <c r="C20" s="44">
        <v>-38.728729016574391</v>
      </c>
      <c r="D20" s="45"/>
      <c r="E20" s="43">
        <v>77.2</v>
      </c>
      <c r="F20" s="44">
        <v>-6.8757539203860105</v>
      </c>
      <c r="G20" s="46"/>
      <c r="H20" s="43">
        <v>125.2</v>
      </c>
      <c r="I20" s="44">
        <v>-3.1709203402938964</v>
      </c>
    </row>
    <row r="21" spans="1:9" s="33" customFormat="1">
      <c r="A21" s="41" t="s">
        <v>17</v>
      </c>
      <c r="B21" s="43">
        <v>512.07539999999995</v>
      </c>
      <c r="C21" s="44">
        <v>-10.21932363727918</v>
      </c>
      <c r="D21" s="45"/>
      <c r="E21" s="43">
        <v>147</v>
      </c>
      <c r="F21" s="44">
        <v>1.5193370165745776</v>
      </c>
      <c r="G21" s="46"/>
      <c r="H21" s="43">
        <v>161</v>
      </c>
      <c r="I21" s="44">
        <v>-6.8825910931174112</v>
      </c>
    </row>
    <row r="22" spans="1:9" s="33" customFormat="1">
      <c r="A22" s="41" t="s">
        <v>18</v>
      </c>
      <c r="B22" s="43">
        <v>11.309799999999999</v>
      </c>
      <c r="C22" s="44">
        <v>50.857676403894878</v>
      </c>
      <c r="D22" s="45"/>
      <c r="E22" s="43">
        <v>3.6</v>
      </c>
      <c r="F22" s="44">
        <v>0</v>
      </c>
      <c r="G22" s="46"/>
      <c r="H22" s="43">
        <v>71.7</v>
      </c>
      <c r="I22" s="44">
        <v>4.8245614035087678</v>
      </c>
    </row>
    <row r="23" spans="1:9" s="33" customFormat="1">
      <c r="A23" s="41" t="s">
        <v>19</v>
      </c>
      <c r="B23" s="43">
        <v>2053.84</v>
      </c>
      <c r="C23" s="44">
        <v>15.615207792869413</v>
      </c>
      <c r="D23" s="45"/>
      <c r="E23" s="43">
        <v>445.3</v>
      </c>
      <c r="F23" s="44">
        <v>0.20252025202521021</v>
      </c>
      <c r="G23" s="46"/>
      <c r="H23" s="43">
        <v>200.6</v>
      </c>
      <c r="I23" s="44">
        <v>11.444444444444441</v>
      </c>
    </row>
    <row r="24" spans="1:9" s="33" customFormat="1">
      <c r="A24" s="41" t="s">
        <v>20</v>
      </c>
      <c r="B24" s="43">
        <v>44.180500000000002</v>
      </c>
      <c r="C24" s="44">
        <v>-0.97233398260198634</v>
      </c>
      <c r="D24" s="45"/>
      <c r="E24" s="43">
        <v>5</v>
      </c>
      <c r="F24" s="44">
        <v>0</v>
      </c>
      <c r="G24" s="46"/>
      <c r="H24" s="43">
        <v>79.3</v>
      </c>
      <c r="I24" s="44">
        <v>0.76238881829732441</v>
      </c>
    </row>
    <row r="25" spans="1:9" s="33" customFormat="1">
      <c r="A25" s="41" t="s">
        <v>21</v>
      </c>
      <c r="B25" s="43">
        <v>5447.1940999999997</v>
      </c>
      <c r="C25" s="44">
        <v>-5.74335114588433</v>
      </c>
      <c r="D25" s="45"/>
      <c r="E25" s="43">
        <v>145.69999999999999</v>
      </c>
      <c r="F25" s="44">
        <v>-0.88435374149660639</v>
      </c>
      <c r="G25" s="46"/>
      <c r="H25" s="43">
        <v>156</v>
      </c>
      <c r="I25" s="44">
        <v>-4.2357274401473326</v>
      </c>
    </row>
    <row r="26" spans="1:9" s="33" customFormat="1">
      <c r="A26" s="41" t="s">
        <v>22</v>
      </c>
      <c r="B26" s="43">
        <v>838.41639999999995</v>
      </c>
      <c r="C26" s="44">
        <v>-2.617679423764403</v>
      </c>
      <c r="D26" s="45"/>
      <c r="E26" s="43">
        <v>122.1</v>
      </c>
      <c r="F26" s="44">
        <v>-1.7699115044247811</v>
      </c>
      <c r="G26" s="46"/>
      <c r="H26" s="43">
        <v>106.2</v>
      </c>
      <c r="I26" s="44">
        <v>-3.0136986301369837</v>
      </c>
    </row>
    <row r="27" spans="1:9" s="33" customFormat="1">
      <c r="A27" s="41" t="s">
        <v>23</v>
      </c>
      <c r="B27" s="43">
        <v>6187.5011999999997</v>
      </c>
      <c r="C27" s="44">
        <v>-7.829540499178135</v>
      </c>
      <c r="D27" s="45"/>
      <c r="E27" s="43">
        <v>1937.1</v>
      </c>
      <c r="F27" s="44">
        <v>0</v>
      </c>
      <c r="G27" s="46"/>
      <c r="H27" s="43">
        <v>182.9</v>
      </c>
      <c r="I27" s="44">
        <v>-4.9870129870129842</v>
      </c>
    </row>
    <row r="28" spans="1:9" s="33" customFormat="1">
      <c r="A28" s="41" t="s">
        <v>24</v>
      </c>
      <c r="B28" s="43">
        <v>1419.2599</v>
      </c>
      <c r="C28" s="44">
        <v>-6.115237359266442</v>
      </c>
      <c r="D28" s="45"/>
      <c r="E28" s="43">
        <v>276.8</v>
      </c>
      <c r="F28" s="44">
        <v>-3.0812324929972026</v>
      </c>
      <c r="G28" s="46"/>
      <c r="H28" s="43">
        <v>102.4</v>
      </c>
      <c r="I28" s="44">
        <v>-3.0303030303030196</v>
      </c>
    </row>
    <row r="29" spans="1:9" s="33" customFormat="1">
      <c r="A29" s="41" t="s">
        <v>25</v>
      </c>
      <c r="B29" s="43">
        <v>2655.7881000000002</v>
      </c>
      <c r="C29" s="44">
        <v>-15.778634892974674</v>
      </c>
      <c r="D29" s="45"/>
      <c r="E29" s="43">
        <v>1444</v>
      </c>
      <c r="F29" s="44">
        <v>-7.6726342710997448</v>
      </c>
      <c r="G29" s="46"/>
      <c r="H29" s="43">
        <v>139.6</v>
      </c>
      <c r="I29" s="44">
        <v>-2.1037868162692845</v>
      </c>
    </row>
    <row r="30" spans="1:9" s="33" customFormat="1">
      <c r="A30" s="41" t="s">
        <v>26</v>
      </c>
      <c r="B30" s="43">
        <v>171.614</v>
      </c>
      <c r="C30" s="44">
        <v>43.790291092934915</v>
      </c>
      <c r="D30" s="45"/>
      <c r="E30" s="43">
        <v>83.6</v>
      </c>
      <c r="F30" s="44">
        <v>1.088270858524778</v>
      </c>
      <c r="G30" s="46"/>
      <c r="H30" s="43">
        <v>100.5</v>
      </c>
      <c r="I30" s="44">
        <v>13.431151241534996</v>
      </c>
    </row>
    <row r="31" spans="1:9" s="33" customFormat="1">
      <c r="A31" s="41" t="s">
        <v>27</v>
      </c>
      <c r="B31" s="43">
        <v>149.5838</v>
      </c>
      <c r="C31" s="44">
        <v>-19.843850055327668</v>
      </c>
      <c r="D31" s="45"/>
      <c r="E31" s="43">
        <v>53.1</v>
      </c>
      <c r="F31" s="44">
        <v>-2.0295202952029543</v>
      </c>
      <c r="G31" s="46"/>
      <c r="H31" s="43">
        <v>221.7</v>
      </c>
      <c r="I31" s="44">
        <v>1.002277904328013</v>
      </c>
    </row>
    <row r="32" spans="1:9" s="33" customFormat="1">
      <c r="A32" s="41" t="s">
        <v>28</v>
      </c>
      <c r="B32" s="43">
        <v>-43.216200000000001</v>
      </c>
      <c r="C32" s="44">
        <v>-120.71780416070412</v>
      </c>
      <c r="D32" s="45"/>
      <c r="E32" s="43">
        <v>74.900000000000006</v>
      </c>
      <c r="F32" s="44">
        <v>-1.3175230566534915</v>
      </c>
      <c r="G32" s="46"/>
      <c r="H32" s="43">
        <v>96.7</v>
      </c>
      <c r="I32" s="44">
        <v>-17.42100768573868</v>
      </c>
    </row>
    <row r="33" spans="1:9" s="33" customFormat="1">
      <c r="A33" s="41" t="s">
        <v>29</v>
      </c>
      <c r="B33" s="43">
        <v>434.95979999999997</v>
      </c>
      <c r="C33" s="44">
        <v>-1.5944306802172756</v>
      </c>
      <c r="D33" s="45"/>
      <c r="E33" s="43">
        <v>61</v>
      </c>
      <c r="F33" s="44">
        <v>-1.7713365539452519</v>
      </c>
      <c r="G33" s="46"/>
      <c r="H33" s="43">
        <v>111.5</v>
      </c>
      <c r="I33" s="44">
        <v>-0.53523639607492801</v>
      </c>
    </row>
    <row r="34" spans="1:9" s="33" customFormat="1">
      <c r="A34" s="41" t="s">
        <v>30</v>
      </c>
      <c r="B34" s="43">
        <v>9143.2294000000002</v>
      </c>
      <c r="C34" s="44">
        <v>12.433923209471057</v>
      </c>
      <c r="D34" s="45"/>
      <c r="E34" s="43">
        <v>295</v>
      </c>
      <c r="F34" s="44">
        <v>0.3401360544217687</v>
      </c>
      <c r="G34" s="46"/>
      <c r="H34" s="43">
        <v>157</v>
      </c>
      <c r="I34" s="44">
        <v>5.6527590847913904</v>
      </c>
    </row>
    <row r="35" spans="1:9" s="52" customFormat="1">
      <c r="A35" s="47" t="s">
        <v>55</v>
      </c>
      <c r="B35" s="48">
        <v>88445.8603</v>
      </c>
      <c r="C35" s="49">
        <v>-3.7481059948303552</v>
      </c>
      <c r="D35" s="50"/>
      <c r="E35" s="48">
        <v>9719.2999999999993</v>
      </c>
      <c r="F35" s="49">
        <v>-2.125795536937086</v>
      </c>
      <c r="G35" s="51"/>
      <c r="H35" s="48">
        <v>134.6</v>
      </c>
      <c r="I35" s="49">
        <v>-1.0294117647058865</v>
      </c>
    </row>
    <row r="36" spans="1:9" s="33" customFormat="1">
      <c r="A36" s="32"/>
      <c r="B36" s="53"/>
      <c r="C36" s="54"/>
      <c r="D36" s="54"/>
      <c r="E36" s="55"/>
      <c r="F36" s="54"/>
      <c r="G36" s="54"/>
      <c r="H36" s="32"/>
      <c r="I36" s="32"/>
    </row>
    <row r="38" spans="1:9" s="33" customFormat="1" ht="15">
      <c r="A38" s="41" t="s">
        <v>94</v>
      </c>
      <c r="B38" s="41"/>
      <c r="C38" s="41"/>
      <c r="D38" s="41"/>
      <c r="E38" s="41"/>
      <c r="F38" s="41"/>
      <c r="G38" s="41"/>
      <c r="H38" s="41"/>
      <c r="I38" s="41"/>
    </row>
    <row r="39" spans="1:9" s="33" customFormat="1" ht="15">
      <c r="A39" s="56" t="s">
        <v>95</v>
      </c>
      <c r="B39" s="41"/>
      <c r="C39" s="41"/>
      <c r="D39" s="41"/>
      <c r="E39" s="41"/>
      <c r="F39" s="41"/>
      <c r="G39" s="41"/>
      <c r="H39" s="41"/>
      <c r="I39" s="41"/>
    </row>
    <row r="40" spans="1:9">
      <c r="A40" s="35" t="s">
        <v>31</v>
      </c>
    </row>
  </sheetData>
  <sortState ref="A7:I35">
    <sortCondition ref="I7:I35"/>
  </sortState>
  <mergeCells count="4">
    <mergeCell ref="A1:I1"/>
    <mergeCell ref="B4:C4"/>
    <mergeCell ref="E4:F4"/>
    <mergeCell ref="H4:I4"/>
  </mergeCells>
  <phoneticPr fontId="5" type="noConversion"/>
  <pageMargins left="0.24" right="0.24" top="0.75" bottom="0.75" header="0.3" footer="0.3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3</vt:i4>
      </vt:variant>
    </vt:vector>
  </HeadingPairs>
  <TitlesOfParts>
    <vt:vector size="11" baseType="lpstr">
      <vt:lpstr>t1</vt:lpstr>
      <vt:lpstr>t2</vt:lpstr>
      <vt:lpstr>t3</vt:lpstr>
      <vt:lpstr>t4</vt:lpstr>
      <vt:lpstr>t5</vt:lpstr>
      <vt:lpstr>t6</vt:lpstr>
      <vt:lpstr>t7</vt:lpstr>
      <vt:lpstr>t8</vt:lpstr>
      <vt:lpstr>'t2'!Area_stampa</vt:lpstr>
      <vt:lpstr>'t3'!Area_stampa</vt:lpstr>
      <vt:lpstr>'t4'!Area_stampa</vt:lpstr>
    </vt:vector>
  </TitlesOfParts>
  <Company>INEA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INEA</dc:creator>
  <cp:lastModifiedBy>AMATO</cp:lastModifiedBy>
  <cp:lastPrinted>2011-07-11T09:07:07Z</cp:lastPrinted>
  <dcterms:created xsi:type="dcterms:W3CDTF">2007-09-05T13:50:13Z</dcterms:created>
  <dcterms:modified xsi:type="dcterms:W3CDTF">2016-02-10T11:15:29Z</dcterms:modified>
</cp:coreProperties>
</file>